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000" windowHeight="6210" activeTab="0"/>
  </bookViews>
  <sheets>
    <sheet name="Résultats" sheetId="1" r:id="rId1"/>
    <sheet name="Questions" sheetId="2" r:id="rId2"/>
    <sheet name="Data" sheetId="3" state="hidden" r:id="rId3"/>
  </sheets>
  <definedNames/>
  <calcPr fullCalcOnLoad="1"/>
</workbook>
</file>

<file path=xl/sharedStrings.xml><?xml version="1.0" encoding="utf-8"?>
<sst xmlns="http://schemas.openxmlformats.org/spreadsheetml/2006/main" count="331" uniqueCount="92">
  <si>
    <t>Je réussis tout ce que j'entreprends.</t>
  </si>
  <si>
    <t>Je suis constamment débordé.</t>
  </si>
  <si>
    <t>Je n'aime pas essayer quelque chose si je ne suis pas sûr du résultat.</t>
  </si>
  <si>
    <t>Je suis souvent tellement impliqué dans ce que je fais que je perds trace du temps.</t>
  </si>
  <si>
    <t>Je ferais n'importe quoi pour arriver à mes fins.</t>
  </si>
  <si>
    <t>Je recherche les défis.</t>
  </si>
  <si>
    <t>J'ai du mal à accepter l'échec.</t>
  </si>
  <si>
    <t>Je prends des précautions avant d'adopter une idée nouvelle.</t>
  </si>
  <si>
    <t>Mon travail, c'est ma vie.</t>
  </si>
  <si>
    <t>Je suis pointilleux sur les détails.</t>
  </si>
  <si>
    <t>Je joue la sécurité.</t>
  </si>
  <si>
    <t>Je préfère jouer la sécurité plutôt que de me mordre les doigts plus tard.</t>
  </si>
  <si>
    <t>Je ne passe pas assez de temps à préparer les événements importants.</t>
  </si>
  <si>
    <t>Je suis un dur à cuire.</t>
  </si>
  <si>
    <t>J'ai un objectif dans la vie.</t>
  </si>
  <si>
    <t>Je me fixe des buts trop élevés par rapport à ce que je peux atteindre.</t>
  </si>
  <si>
    <t>J'ai les yeux plus gros que le ventre.</t>
  </si>
  <si>
    <t>Je suis un éternel optimiste.</t>
  </si>
  <si>
    <t>Je n'aime pas prendre des risques.</t>
  </si>
  <si>
    <t>Je réfléchis d'abord, j'agis ensuite.</t>
  </si>
  <si>
    <t>Après avoir échoué dans une tâche importante, je pense que ma vie ne vaux pas la peine d'être vécue.</t>
  </si>
  <si>
    <t>J'ai la sensation d'être toujours pressé par le temps.</t>
  </si>
  <si>
    <t>Je n'abandonne jamais.</t>
  </si>
  <si>
    <t>Il faut que je réussisse bien.</t>
  </si>
  <si>
    <t>Je me pousse toujours jusqu'à la limite.</t>
  </si>
  <si>
    <t>Mes engagements me laissent peu de temps pour la détente.</t>
  </si>
  <si>
    <t>Le travail, c'est ma drogue.</t>
  </si>
  <si>
    <t>Je suis "réglo".</t>
  </si>
  <si>
    <t>Je considère avec attention toutes les possibilités avant de prendre une décision.</t>
  </si>
  <si>
    <t>J'ai toujours tendance à commencer une chose avant d'en avoir fini une autre.</t>
  </si>
  <si>
    <t>2B</t>
  </si>
  <si>
    <t>1B</t>
  </si>
  <si>
    <t>2C</t>
  </si>
  <si>
    <t>1A</t>
  </si>
  <si>
    <t>3A</t>
  </si>
  <si>
    <t>1C</t>
  </si>
  <si>
    <t>2A</t>
  </si>
  <si>
    <t>3B</t>
  </si>
  <si>
    <t>-</t>
  </si>
  <si>
    <t>B</t>
  </si>
  <si>
    <t>EN</t>
  </si>
  <si>
    <t>CF</t>
  </si>
  <si>
    <t>CT</t>
  </si>
  <si>
    <t>Val</t>
  </si>
  <si>
    <t>Zone</t>
  </si>
  <si>
    <t>C_En</t>
  </si>
  <si>
    <t>C_Cf</t>
  </si>
  <si>
    <t>C_CT</t>
  </si>
  <si>
    <t>ValN</t>
  </si>
  <si>
    <t>A</t>
  </si>
  <si>
    <t>C</t>
  </si>
  <si>
    <t>List_Values</t>
  </si>
  <si>
    <t>Procédure</t>
  </si>
  <si>
    <t>Test Zone C</t>
  </si>
  <si>
    <t>le type A</t>
  </si>
  <si>
    <t>le type B</t>
  </si>
  <si>
    <t>le type C</t>
  </si>
  <si>
    <t>J'ai envie d'essayer les choses au moins une fois.</t>
  </si>
  <si>
    <t>Je suis un "battant"</t>
  </si>
  <si>
    <t>J'ai l'impression qu'il faut constamment que je fasse mes preuves.</t>
  </si>
  <si>
    <t>Je veux être le meilleur dans ce que je fait.</t>
  </si>
  <si>
    <t>Il n'y a virtuellement rien que je ne puisse réussir.</t>
  </si>
  <si>
    <t>Affirmations</t>
  </si>
  <si>
    <t>Engagé</t>
  </si>
  <si>
    <t>Confiant</t>
  </si>
  <si>
    <t>Au contrôle</t>
  </si>
  <si>
    <t>FA
Jan-2001</t>
  </si>
  <si>
    <t>CA
Jan-2001</t>
  </si>
  <si>
    <t>FA (bis)
Jan-2001</t>
  </si>
  <si>
    <t>Questions</t>
  </si>
  <si>
    <t>Type A</t>
  </si>
  <si>
    <t>Type B</t>
  </si>
  <si>
    <t>Type C</t>
  </si>
  <si>
    <t>Engagement</t>
  </si>
  <si>
    <t>Confiance</t>
  </si>
  <si>
    <t>Contrôle</t>
  </si>
  <si>
    <t>CLM
Jan-2001</t>
  </si>
  <si>
    <t>Réf. Biblio: 'The C Zone' - Friedman</t>
  </si>
  <si>
    <t>Zone de PANIQUE</t>
  </si>
  <si>
    <t>Zone de STAGNATION</t>
  </si>
  <si>
    <t xml:space="preserve"> Zone d'EXCELLENCE</t>
  </si>
  <si>
    <t>Noter 2 pour affirmation rarement vraie</t>
  </si>
  <si>
    <t>Noter 1 pour affirmation jamais vraie</t>
  </si>
  <si>
    <t xml:space="preserve">Noter 3 pour affirmation plutôt fausse </t>
  </si>
  <si>
    <t>Noter 4 pour affirmation parfois vraie, parfois fausse (50-50)</t>
  </si>
  <si>
    <t>Noter 5 pour affirmation est plutôt vraie</t>
  </si>
  <si>
    <t xml:space="preserve">Noter 6 pour affirmation souvent vraie </t>
  </si>
  <si>
    <t>Noter 7 pour toujours vrai</t>
  </si>
  <si>
    <t>Résultats de votre test</t>
  </si>
  <si>
    <t xml:space="preserve"> Notez de 1 à 7, les 35 affirmations</t>
  </si>
  <si>
    <t>Visualisez votre résultat sur la feuille résultats</t>
  </si>
  <si>
    <t>Répondez aux questions sur la feuille questions puis revenez sur cette page voir le résultat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</si>
</sst>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Verdana"/>
      <family val="2"/>
    </font>
    <font>
      <b/>
      <sz val="12"/>
      <color indexed="12"/>
      <name val="Verdana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Verdana"/>
      <family val="2"/>
    </font>
    <font>
      <sz val="8"/>
      <color indexed="12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3" borderId="4" xfId="0" applyFont="1" applyFill="1" applyBorder="1" applyAlignment="1" applyProtection="1">
      <alignment horizontal="center" vertical="top"/>
      <protection/>
    </xf>
    <xf numFmtId="0" fontId="10" fillId="4" borderId="4" xfId="0" applyFont="1" applyFill="1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vertical="top" wrapText="1"/>
      <protection/>
    </xf>
    <xf numFmtId="0" fontId="0" fillId="0" borderId="4" xfId="0" applyBorder="1" applyAlignment="1" applyProtection="1">
      <alignment vertical="top"/>
      <protection/>
    </xf>
    <xf numFmtId="0" fontId="2" fillId="5" borderId="4" xfId="0" applyFont="1" applyFill="1" applyBorder="1" applyAlignment="1" applyProtection="1">
      <alignment horizontal="center" vertical="top"/>
      <protection/>
    </xf>
    <xf numFmtId="0" fontId="2" fillId="5" borderId="4" xfId="0" applyFont="1" applyFill="1" applyBorder="1" applyAlignment="1" applyProtection="1">
      <alignment vertical="top"/>
      <protection/>
    </xf>
    <xf numFmtId="0" fontId="3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/>
    </xf>
    <xf numFmtId="0" fontId="8" fillId="5" borderId="4" xfId="0" applyFont="1" applyFill="1" applyBorder="1" applyAlignment="1">
      <alignment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2" fillId="5" borderId="4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/>
    </xf>
    <xf numFmtId="0" fontId="0" fillId="5" borderId="4" xfId="0" applyFill="1" applyBorder="1" applyAlignment="1">
      <alignment horizontal="center"/>
    </xf>
    <xf numFmtId="0" fontId="6" fillId="5" borderId="4" xfId="0" applyFont="1" applyFill="1" applyBorder="1" applyAlignment="1">
      <alignment/>
    </xf>
    <xf numFmtId="0" fontId="0" fillId="5" borderId="4" xfId="0" applyFill="1" applyBorder="1" applyAlignment="1" quotePrefix="1">
      <alignment/>
    </xf>
    <xf numFmtId="0" fontId="12" fillId="5" borderId="4" xfId="0" applyFont="1" applyFill="1" applyBorder="1" applyAlignment="1">
      <alignment/>
    </xf>
    <xf numFmtId="9" fontId="0" fillId="5" borderId="4" xfId="0" applyNumberForma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5" fillId="5" borderId="4" xfId="0" applyFont="1" applyFill="1" applyBorder="1" applyAlignment="1">
      <alignment/>
    </xf>
    <xf numFmtId="0" fontId="2" fillId="2" borderId="4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vertical="top"/>
      <protection locked="0"/>
    </xf>
    <xf numFmtId="0" fontId="10" fillId="4" borderId="5" xfId="0" applyFont="1" applyFill="1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vertical="top"/>
      <protection/>
    </xf>
    <xf numFmtId="0" fontId="9" fillId="4" borderId="7" xfId="0" applyFont="1" applyFill="1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vertical="top" wrapText="1"/>
      <protection/>
    </xf>
    <xf numFmtId="0" fontId="11" fillId="6" borderId="9" xfId="0" applyFont="1" applyFill="1" applyBorder="1" applyAlignment="1" applyProtection="1">
      <alignment vertical="top" wrapText="1"/>
      <protection/>
    </xf>
    <xf numFmtId="0" fontId="11" fillId="0" borderId="9" xfId="0" applyFont="1" applyFill="1" applyBorder="1" applyAlignment="1" applyProtection="1">
      <alignment vertical="top" wrapText="1"/>
      <protection/>
    </xf>
    <xf numFmtId="0" fontId="11" fillId="5" borderId="9" xfId="0" applyFont="1" applyFill="1" applyBorder="1" applyAlignment="1" applyProtection="1">
      <alignment vertical="top" wrapText="1"/>
      <protection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7" borderId="10" xfId="0" applyFill="1" applyBorder="1" applyAlignment="1">
      <alignment/>
    </xf>
    <xf numFmtId="0" fontId="12" fillId="5" borderId="5" xfId="0" applyFont="1" applyFill="1" applyBorder="1" applyAlignment="1">
      <alignment/>
    </xf>
    <xf numFmtId="0" fontId="3" fillId="5" borderId="7" xfId="0" applyFont="1" applyFill="1" applyBorder="1" applyAlignment="1">
      <alignment horizontal="center"/>
    </xf>
    <xf numFmtId="9" fontId="0" fillId="5" borderId="8" xfId="0" applyNumberForma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center"/>
    </xf>
    <xf numFmtId="9" fontId="0" fillId="8" borderId="0" xfId="0" applyNumberFormat="1" applyFill="1" applyBorder="1" applyAlignment="1">
      <alignment horizontal="center"/>
    </xf>
    <xf numFmtId="0" fontId="17" fillId="4" borderId="4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type prédominant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Résultats!$B$38:$B$40</c:f>
              <c:strCache/>
            </c:strRef>
          </c:cat>
          <c:val>
            <c:numRef>
              <c:f>Résultats!$C$38:$C$40</c:f>
              <c:numCache/>
            </c:numRef>
          </c:val>
        </c:ser>
        <c:axId val="66810788"/>
        <c:axId val="64426181"/>
      </c:bar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26181"/>
        <c:crosses val="autoZero"/>
        <c:auto val="1"/>
        <c:lblOffset val="100"/>
        <c:noMultiLvlLbl val="0"/>
      </c:catAx>
      <c:valAx>
        <c:axId val="64426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1078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008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Vos ressources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Résultats!$B$41:$B$43</c:f>
              <c:strCache/>
            </c:strRef>
          </c:cat>
          <c:val>
            <c:numRef>
              <c:f>Résultats!$C$41:$C$43</c:f>
              <c:numCache/>
            </c:numRef>
          </c:val>
        </c:ser>
        <c:axId val="42964718"/>
        <c:axId val="51138143"/>
      </c:bar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38143"/>
        <c:crosses val="autoZero"/>
        <c:auto val="1"/>
        <c:lblOffset val="100"/>
        <c:noMultiLvlLbl val="0"/>
      </c:catAx>
      <c:valAx>
        <c:axId val="51138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6471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008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35</xdr:row>
      <xdr:rowOff>76200</xdr:rowOff>
    </xdr:from>
    <xdr:to>
      <xdr:col>4</xdr:col>
      <xdr:colOff>676275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6134100"/>
        <a:ext cx="28479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35</xdr:row>
      <xdr:rowOff>76200</xdr:rowOff>
    </xdr:from>
    <xdr:to>
      <xdr:col>8</xdr:col>
      <xdr:colOff>666750</xdr:colOff>
      <xdr:row>48</xdr:row>
      <xdr:rowOff>66675</xdr:rowOff>
    </xdr:to>
    <xdr:graphicFrame>
      <xdr:nvGraphicFramePr>
        <xdr:cNvPr id="2" name="Chart 2"/>
        <xdr:cNvGraphicFramePr/>
      </xdr:nvGraphicFramePr>
      <xdr:xfrm>
        <a:off x="3133725" y="6134100"/>
        <a:ext cx="28479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0</xdr:row>
      <xdr:rowOff>76200</xdr:rowOff>
    </xdr:from>
    <xdr:to>
      <xdr:col>12</xdr:col>
      <xdr:colOff>647700</xdr:colOff>
      <xdr:row>23</xdr:row>
      <xdr:rowOff>9525</xdr:rowOff>
    </xdr:to>
    <xdr:grpSp>
      <xdr:nvGrpSpPr>
        <xdr:cNvPr id="3" name="Group 33"/>
        <xdr:cNvGrpSpPr>
          <a:grpSpLocks/>
        </xdr:cNvGrpSpPr>
      </xdr:nvGrpSpPr>
      <xdr:grpSpPr>
        <a:xfrm>
          <a:off x="3200400" y="76200"/>
          <a:ext cx="5810250" cy="3914775"/>
          <a:chOff x="467" y="62"/>
          <a:chExt cx="258" cy="230"/>
        </a:xfrm>
        <a:solidFill>
          <a:srgbClr val="FFFFFF"/>
        </a:solidFill>
      </xdr:grpSpPr>
      <xdr:sp>
        <xdr:nvSpPr>
          <xdr:cNvPr id="4" name="Rectangle 34"/>
          <xdr:cNvSpPr>
            <a:spLocks/>
          </xdr:cNvSpPr>
        </xdr:nvSpPr>
        <xdr:spPr>
          <a:xfrm>
            <a:off x="485" y="69"/>
            <a:ext cx="240" cy="2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35"/>
          <xdr:cNvSpPr txBox="1">
            <a:spLocks noChangeArrowheads="1"/>
          </xdr:cNvSpPr>
        </xdr:nvSpPr>
        <xdr:spPr>
          <a:xfrm>
            <a:off x="467" y="62"/>
            <a:ext cx="37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Prise de
risque</a:t>
            </a:r>
          </a:p>
        </xdr:txBody>
      </xdr:sp>
      <xdr:sp>
        <xdr:nvSpPr>
          <xdr:cNvPr id="6" name="TextBox 36"/>
          <xdr:cNvSpPr txBox="1">
            <a:spLocks noChangeArrowheads="1"/>
          </xdr:cNvSpPr>
        </xdr:nvSpPr>
        <xdr:spPr>
          <a:xfrm>
            <a:off x="658" y="274"/>
            <a:ext cx="6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Compétence</a:t>
            </a:r>
          </a:p>
        </xdr:txBody>
      </xdr:sp>
      <xdr:sp>
        <xdr:nvSpPr>
          <xdr:cNvPr id="7" name="Line 37"/>
          <xdr:cNvSpPr>
            <a:spLocks/>
          </xdr:cNvSpPr>
        </xdr:nvSpPr>
        <xdr:spPr>
          <a:xfrm flipV="1">
            <a:off x="485" y="191"/>
            <a:ext cx="221" cy="7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38"/>
          <xdr:cNvSpPr txBox="1">
            <a:spLocks noChangeArrowheads="1"/>
          </xdr:cNvSpPr>
        </xdr:nvSpPr>
        <xdr:spPr>
          <a:xfrm>
            <a:off x="576" y="240"/>
            <a:ext cx="4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Type B</a:t>
            </a:r>
          </a:p>
        </xdr:txBody>
      </xdr:sp>
      <xdr:sp>
        <xdr:nvSpPr>
          <xdr:cNvPr id="9" name="TextBox 39"/>
          <xdr:cNvSpPr txBox="1">
            <a:spLocks noChangeArrowheads="1"/>
          </xdr:cNvSpPr>
        </xdr:nvSpPr>
        <xdr:spPr>
          <a:xfrm>
            <a:off x="657" y="93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Type C</a:t>
            </a:r>
          </a:p>
        </xdr:txBody>
      </xdr:sp>
      <xdr:sp>
        <xdr:nvSpPr>
          <xdr:cNvPr id="10" name="TextBox 40"/>
          <xdr:cNvSpPr txBox="1">
            <a:spLocks noChangeArrowheads="1"/>
          </xdr:cNvSpPr>
        </xdr:nvSpPr>
        <xdr:spPr>
          <a:xfrm>
            <a:off x="493" y="160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Type A</a:t>
            </a:r>
          </a:p>
        </xdr:txBody>
      </xdr:sp>
      <xdr:sp>
        <xdr:nvSpPr>
          <xdr:cNvPr id="11" name="Line 41"/>
          <xdr:cNvSpPr>
            <a:spLocks/>
          </xdr:cNvSpPr>
        </xdr:nvSpPr>
        <xdr:spPr>
          <a:xfrm>
            <a:off x="485" y="269"/>
            <a:ext cx="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2"/>
          <xdr:cNvSpPr>
            <a:spLocks/>
          </xdr:cNvSpPr>
        </xdr:nvSpPr>
        <xdr:spPr>
          <a:xfrm flipV="1">
            <a:off x="486" y="225"/>
            <a:ext cx="74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43"/>
          <xdr:cNvSpPr>
            <a:spLocks/>
          </xdr:cNvSpPr>
        </xdr:nvSpPr>
        <xdr:spPr>
          <a:xfrm flipV="1">
            <a:off x="560" y="179"/>
            <a:ext cx="16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44"/>
          <xdr:cNvSpPr txBox="1">
            <a:spLocks noChangeArrowheads="1"/>
          </xdr:cNvSpPr>
        </xdr:nvSpPr>
        <xdr:spPr>
          <a:xfrm>
            <a:off x="526" y="219"/>
            <a:ext cx="62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CONTROLE</a:t>
            </a:r>
          </a:p>
        </xdr:txBody>
      </xdr:sp>
      <xdr:sp>
        <xdr:nvSpPr>
          <xdr:cNvPr id="15" name="TextBox 45"/>
          <xdr:cNvSpPr txBox="1">
            <a:spLocks noChangeArrowheads="1"/>
          </xdr:cNvSpPr>
        </xdr:nvSpPr>
        <xdr:spPr>
          <a:xfrm>
            <a:off x="628" y="219"/>
            <a:ext cx="80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Pas assez de risque,
Trop de contrôle
STAGNATION</a:t>
            </a:r>
          </a:p>
        </xdr:txBody>
      </xdr:sp>
      <xdr:sp>
        <xdr:nvSpPr>
          <xdr:cNvPr id="16" name="TextBox 46"/>
          <xdr:cNvSpPr txBox="1">
            <a:spLocks noChangeArrowheads="1"/>
          </xdr:cNvSpPr>
        </xdr:nvSpPr>
        <xdr:spPr>
          <a:xfrm>
            <a:off x="487" y="92"/>
            <a:ext cx="88" cy="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Trop impliqué
Trop confiant
Pas assez de contrôle
PANIQUE</a:t>
            </a:r>
          </a:p>
        </xdr:txBody>
      </xdr:sp>
      <xdr:sp>
        <xdr:nvSpPr>
          <xdr:cNvPr id="17" name="TextBox 47"/>
          <xdr:cNvSpPr txBox="1">
            <a:spLocks noChangeArrowheads="1"/>
          </xdr:cNvSpPr>
        </xdr:nvSpPr>
        <xdr:spPr>
          <a:xfrm>
            <a:off x="565" y="132"/>
            <a:ext cx="80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DEFI
Risque + Innovation</a:t>
            </a:r>
          </a:p>
        </xdr:txBody>
      </xdr:sp>
      <xdr:sp>
        <xdr:nvSpPr>
          <xdr:cNvPr id="18" name="Line 48"/>
          <xdr:cNvSpPr>
            <a:spLocks/>
          </xdr:cNvSpPr>
        </xdr:nvSpPr>
        <xdr:spPr>
          <a:xfrm flipV="1">
            <a:off x="485" y="90"/>
            <a:ext cx="0" cy="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49"/>
          <xdr:cNvSpPr txBox="1">
            <a:spLocks noChangeArrowheads="1"/>
          </xdr:cNvSpPr>
        </xdr:nvSpPr>
        <xdr:spPr>
          <a:xfrm>
            <a:off x="618" y="163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MAÎTRISE
Compétence + Qualité</a:t>
            </a:r>
          </a:p>
        </xdr:txBody>
      </xdr:sp>
      <xdr:sp>
        <xdr:nvSpPr>
          <xdr:cNvPr id="20" name="Line 50"/>
          <xdr:cNvSpPr>
            <a:spLocks/>
          </xdr:cNvSpPr>
        </xdr:nvSpPr>
        <xdr:spPr>
          <a:xfrm flipV="1">
            <a:off x="576" y="144"/>
            <a:ext cx="102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Box 51"/>
          <xdr:cNvSpPr txBox="1">
            <a:spLocks noChangeArrowheads="1"/>
          </xdr:cNvSpPr>
        </xdr:nvSpPr>
        <xdr:spPr>
          <a:xfrm>
            <a:off x="640" y="134"/>
            <a:ext cx="76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ENGAGEMENT</a:t>
            </a:r>
          </a:p>
        </xdr:txBody>
      </xdr:sp>
      <xdr:sp>
        <xdr:nvSpPr>
          <xdr:cNvPr id="22" name="TextBox 52"/>
          <xdr:cNvSpPr txBox="1">
            <a:spLocks noChangeArrowheads="1"/>
          </xdr:cNvSpPr>
        </xdr:nvSpPr>
        <xdr:spPr>
          <a:xfrm>
            <a:off x="543" y="175"/>
            <a:ext cx="62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CONFIANCE</a:t>
            </a:r>
          </a:p>
        </xdr:txBody>
      </xdr:sp>
      <xdr:sp>
        <xdr:nvSpPr>
          <xdr:cNvPr id="23" name="Line 53"/>
          <xdr:cNvSpPr>
            <a:spLocks/>
          </xdr:cNvSpPr>
        </xdr:nvSpPr>
        <xdr:spPr>
          <a:xfrm flipV="1">
            <a:off x="486" y="105"/>
            <a:ext cx="101" cy="16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295275</xdr:colOff>
      <xdr:row>48</xdr:row>
      <xdr:rowOff>104775</xdr:rowOff>
    </xdr:from>
    <xdr:to>
      <xdr:col>8</xdr:col>
      <xdr:colOff>295275</xdr:colOff>
      <xdr:row>59</xdr:row>
      <xdr:rowOff>114300</xdr:rowOff>
    </xdr:to>
    <xdr:sp>
      <xdr:nvSpPr>
        <xdr:cNvPr id="24" name="Line 54"/>
        <xdr:cNvSpPr>
          <a:spLocks/>
        </xdr:cNvSpPr>
      </xdr:nvSpPr>
      <xdr:spPr>
        <a:xfrm>
          <a:off x="5610225" y="8267700"/>
          <a:ext cx="0" cy="179070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48</xdr:row>
      <xdr:rowOff>19050</xdr:rowOff>
    </xdr:from>
    <xdr:to>
      <xdr:col>6</xdr:col>
      <xdr:colOff>466725</xdr:colOff>
      <xdr:row>69</xdr:row>
      <xdr:rowOff>0</xdr:rowOff>
    </xdr:to>
    <xdr:grpSp>
      <xdr:nvGrpSpPr>
        <xdr:cNvPr id="25" name="Group 55"/>
        <xdr:cNvGrpSpPr>
          <a:grpSpLocks/>
        </xdr:cNvGrpSpPr>
      </xdr:nvGrpSpPr>
      <xdr:grpSpPr>
        <a:xfrm>
          <a:off x="295275" y="8181975"/>
          <a:ext cx="3962400" cy="3419475"/>
          <a:chOff x="467" y="62"/>
          <a:chExt cx="258" cy="230"/>
        </a:xfrm>
        <a:solidFill>
          <a:srgbClr val="FFFFFF"/>
        </a:solidFill>
      </xdr:grpSpPr>
      <xdr:sp>
        <xdr:nvSpPr>
          <xdr:cNvPr id="26" name="Rectangle 56"/>
          <xdr:cNvSpPr>
            <a:spLocks/>
          </xdr:cNvSpPr>
        </xdr:nvSpPr>
        <xdr:spPr>
          <a:xfrm>
            <a:off x="485" y="69"/>
            <a:ext cx="240" cy="2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Box 57"/>
          <xdr:cNvSpPr txBox="1">
            <a:spLocks noChangeArrowheads="1"/>
          </xdr:cNvSpPr>
        </xdr:nvSpPr>
        <xdr:spPr>
          <a:xfrm>
            <a:off x="467" y="62"/>
            <a:ext cx="37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Prise de
risque</a:t>
            </a:r>
          </a:p>
        </xdr:txBody>
      </xdr:sp>
      <xdr:sp>
        <xdr:nvSpPr>
          <xdr:cNvPr id="28" name="TextBox 58"/>
          <xdr:cNvSpPr txBox="1">
            <a:spLocks noChangeArrowheads="1"/>
          </xdr:cNvSpPr>
        </xdr:nvSpPr>
        <xdr:spPr>
          <a:xfrm>
            <a:off x="658" y="274"/>
            <a:ext cx="6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Compétence</a:t>
            </a:r>
          </a:p>
        </xdr:txBody>
      </xdr:sp>
      <xdr:sp>
        <xdr:nvSpPr>
          <xdr:cNvPr id="29" name="Line 59"/>
          <xdr:cNvSpPr>
            <a:spLocks/>
          </xdr:cNvSpPr>
        </xdr:nvSpPr>
        <xdr:spPr>
          <a:xfrm flipV="1">
            <a:off x="485" y="191"/>
            <a:ext cx="221" cy="7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Box 60"/>
          <xdr:cNvSpPr txBox="1">
            <a:spLocks noChangeArrowheads="1"/>
          </xdr:cNvSpPr>
        </xdr:nvSpPr>
        <xdr:spPr>
          <a:xfrm>
            <a:off x="576" y="240"/>
            <a:ext cx="4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Type B</a:t>
            </a:r>
          </a:p>
        </xdr:txBody>
      </xdr:sp>
      <xdr:sp>
        <xdr:nvSpPr>
          <xdr:cNvPr id="31" name="TextBox 61"/>
          <xdr:cNvSpPr txBox="1">
            <a:spLocks noChangeArrowheads="1"/>
          </xdr:cNvSpPr>
        </xdr:nvSpPr>
        <xdr:spPr>
          <a:xfrm>
            <a:off x="657" y="93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Type C</a:t>
            </a:r>
          </a:p>
        </xdr:txBody>
      </xdr:sp>
      <xdr:sp>
        <xdr:nvSpPr>
          <xdr:cNvPr id="32" name="TextBox 62"/>
          <xdr:cNvSpPr txBox="1">
            <a:spLocks noChangeArrowheads="1"/>
          </xdr:cNvSpPr>
        </xdr:nvSpPr>
        <xdr:spPr>
          <a:xfrm>
            <a:off x="493" y="160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Type A</a:t>
            </a:r>
          </a:p>
        </xdr:txBody>
      </xdr:sp>
      <xdr:sp>
        <xdr:nvSpPr>
          <xdr:cNvPr id="33" name="Line 63"/>
          <xdr:cNvSpPr>
            <a:spLocks/>
          </xdr:cNvSpPr>
        </xdr:nvSpPr>
        <xdr:spPr>
          <a:xfrm>
            <a:off x="485" y="269"/>
            <a:ext cx="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4"/>
          <xdr:cNvSpPr>
            <a:spLocks/>
          </xdr:cNvSpPr>
        </xdr:nvSpPr>
        <xdr:spPr>
          <a:xfrm flipV="1">
            <a:off x="486" y="225"/>
            <a:ext cx="74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65"/>
          <xdr:cNvSpPr>
            <a:spLocks/>
          </xdr:cNvSpPr>
        </xdr:nvSpPr>
        <xdr:spPr>
          <a:xfrm flipV="1">
            <a:off x="560" y="179"/>
            <a:ext cx="16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66"/>
          <xdr:cNvSpPr txBox="1">
            <a:spLocks noChangeArrowheads="1"/>
          </xdr:cNvSpPr>
        </xdr:nvSpPr>
        <xdr:spPr>
          <a:xfrm>
            <a:off x="526" y="219"/>
            <a:ext cx="62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CONTROLE</a:t>
            </a:r>
          </a:p>
        </xdr:txBody>
      </xdr:sp>
      <xdr:sp>
        <xdr:nvSpPr>
          <xdr:cNvPr id="37" name="TextBox 67"/>
          <xdr:cNvSpPr txBox="1">
            <a:spLocks noChangeArrowheads="1"/>
          </xdr:cNvSpPr>
        </xdr:nvSpPr>
        <xdr:spPr>
          <a:xfrm>
            <a:off x="628" y="219"/>
            <a:ext cx="80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Pas assez de risque,
Trop de contrôle
STAGNATION</a:t>
            </a:r>
          </a:p>
        </xdr:txBody>
      </xdr:sp>
      <xdr:sp>
        <xdr:nvSpPr>
          <xdr:cNvPr id="38" name="TextBox 68"/>
          <xdr:cNvSpPr txBox="1">
            <a:spLocks noChangeArrowheads="1"/>
          </xdr:cNvSpPr>
        </xdr:nvSpPr>
        <xdr:spPr>
          <a:xfrm>
            <a:off x="487" y="92"/>
            <a:ext cx="88" cy="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Trop impliqué
Trop confiant
Pas assez de contrôle
PANIQUE</a:t>
            </a:r>
          </a:p>
        </xdr:txBody>
      </xdr:sp>
      <xdr:sp>
        <xdr:nvSpPr>
          <xdr:cNvPr id="39" name="TextBox 69"/>
          <xdr:cNvSpPr txBox="1">
            <a:spLocks noChangeArrowheads="1"/>
          </xdr:cNvSpPr>
        </xdr:nvSpPr>
        <xdr:spPr>
          <a:xfrm>
            <a:off x="565" y="132"/>
            <a:ext cx="80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DEFI
Risque + Innovation</a:t>
            </a:r>
          </a:p>
        </xdr:txBody>
      </xdr:sp>
      <xdr:sp>
        <xdr:nvSpPr>
          <xdr:cNvPr id="40" name="Line 70"/>
          <xdr:cNvSpPr>
            <a:spLocks/>
          </xdr:cNvSpPr>
        </xdr:nvSpPr>
        <xdr:spPr>
          <a:xfrm flipV="1">
            <a:off x="485" y="90"/>
            <a:ext cx="0" cy="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Box 71"/>
          <xdr:cNvSpPr txBox="1">
            <a:spLocks noChangeArrowheads="1"/>
          </xdr:cNvSpPr>
        </xdr:nvSpPr>
        <xdr:spPr>
          <a:xfrm>
            <a:off x="618" y="163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MAÎTRISE
Compétence + Qualité</a:t>
            </a:r>
          </a:p>
        </xdr:txBody>
      </xdr:sp>
      <xdr:sp>
        <xdr:nvSpPr>
          <xdr:cNvPr id="42" name="Line 72"/>
          <xdr:cNvSpPr>
            <a:spLocks/>
          </xdr:cNvSpPr>
        </xdr:nvSpPr>
        <xdr:spPr>
          <a:xfrm flipV="1">
            <a:off x="576" y="144"/>
            <a:ext cx="102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Box 73"/>
          <xdr:cNvSpPr txBox="1">
            <a:spLocks noChangeArrowheads="1"/>
          </xdr:cNvSpPr>
        </xdr:nvSpPr>
        <xdr:spPr>
          <a:xfrm>
            <a:off x="640" y="134"/>
            <a:ext cx="76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ENGAGEMENT</a:t>
            </a:r>
          </a:p>
        </xdr:txBody>
      </xdr:sp>
      <xdr:sp>
        <xdr:nvSpPr>
          <xdr:cNvPr id="44" name="TextBox 74"/>
          <xdr:cNvSpPr txBox="1">
            <a:spLocks noChangeArrowheads="1"/>
          </xdr:cNvSpPr>
        </xdr:nvSpPr>
        <xdr:spPr>
          <a:xfrm>
            <a:off x="543" y="175"/>
            <a:ext cx="62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CONFIANCE</a:t>
            </a:r>
          </a:p>
        </xdr:txBody>
      </xdr:sp>
      <xdr:sp>
        <xdr:nvSpPr>
          <xdr:cNvPr id="45" name="Line 75"/>
          <xdr:cNvSpPr>
            <a:spLocks/>
          </xdr:cNvSpPr>
        </xdr:nvSpPr>
        <xdr:spPr>
          <a:xfrm flipV="1">
            <a:off x="486" y="105"/>
            <a:ext cx="101" cy="16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K64"/>
  <sheetViews>
    <sheetView tabSelected="1" workbookViewId="0" topLeftCell="A28">
      <selection activeCell="K66" sqref="K66"/>
    </sheetView>
  </sheetViews>
  <sheetFormatPr defaultColWidth="11.421875" defaultRowHeight="12.75"/>
  <cols>
    <col min="1" max="1" width="4.28125" style="19" customWidth="1"/>
    <col min="2" max="2" width="11.7109375" style="19" customWidth="1"/>
    <col min="3" max="3" width="5.8515625" style="19" customWidth="1"/>
    <col min="4" max="4" width="12.140625" style="19" customWidth="1"/>
    <col min="5" max="16384" width="11.421875" style="19" customWidth="1"/>
  </cols>
  <sheetData>
    <row r="1" ht="12.75"/>
    <row r="2" spans="1:7" ht="18">
      <c r="A2" s="54" t="s">
        <v>53</v>
      </c>
      <c r="B2" s="54"/>
      <c r="C2" s="54"/>
      <c r="D2" s="54"/>
      <c r="E2" s="54"/>
      <c r="F2" s="54"/>
      <c r="G2" s="54"/>
    </row>
    <row r="3" ht="12.75"/>
    <row r="4" ht="12.75"/>
    <row r="5" ht="12.75"/>
    <row r="6" ht="12.75">
      <c r="I6" s="20" t="s">
        <v>51</v>
      </c>
    </row>
    <row r="7" spans="1:9" ht="15.75">
      <c r="A7" s="21" t="s">
        <v>54</v>
      </c>
      <c r="C7" s="21" t="s">
        <v>78</v>
      </c>
      <c r="I7" s="22">
        <v>1</v>
      </c>
    </row>
    <row r="8" spans="1:9" ht="15.75">
      <c r="A8" s="21"/>
      <c r="C8" s="17"/>
      <c r="I8" s="22">
        <v>2</v>
      </c>
    </row>
    <row r="9" spans="1:9" ht="15.75">
      <c r="A9" s="21" t="s">
        <v>55</v>
      </c>
      <c r="C9" s="21" t="s">
        <v>79</v>
      </c>
      <c r="I9" s="22">
        <v>3</v>
      </c>
    </row>
    <row r="10" spans="1:9" ht="15.75">
      <c r="A10" s="21"/>
      <c r="C10" s="17"/>
      <c r="I10" s="22">
        <v>4</v>
      </c>
    </row>
    <row r="11" spans="1:9" ht="15.75">
      <c r="A11" s="21" t="s">
        <v>56</v>
      </c>
      <c r="C11" s="21" t="s">
        <v>80</v>
      </c>
      <c r="I11" s="22">
        <v>5</v>
      </c>
    </row>
    <row r="12" spans="1:9" ht="12.75">
      <c r="A12" s="23"/>
      <c r="C12" s="24"/>
      <c r="I12" s="22">
        <v>6</v>
      </c>
    </row>
    <row r="13" spans="1:9" ht="12.75">
      <c r="A13" s="23" t="s">
        <v>77</v>
      </c>
      <c r="I13" s="22">
        <v>7</v>
      </c>
    </row>
    <row r="14" ht="12.75">
      <c r="C14" s="24"/>
    </row>
    <row r="15" ht="12.75"/>
    <row r="16" ht="12.75">
      <c r="C16" s="24"/>
    </row>
    <row r="17" ht="12.75">
      <c r="C17" s="24"/>
    </row>
    <row r="18" ht="12.75">
      <c r="C18" s="24"/>
    </row>
    <row r="19" ht="12.75"/>
    <row r="20" ht="12.75"/>
    <row r="21" spans="1:8" ht="12.75">
      <c r="A21" s="18"/>
      <c r="B21" s="18"/>
      <c r="C21" s="18"/>
      <c r="D21" s="18"/>
      <c r="E21" s="18"/>
      <c r="F21" s="48"/>
      <c r="G21" s="48"/>
      <c r="H21" s="44"/>
    </row>
    <row r="22" spans="1:9" ht="12.75">
      <c r="A22" s="25"/>
      <c r="B22" s="25"/>
      <c r="C22" s="25"/>
      <c r="D22" s="25"/>
      <c r="E22" s="47"/>
      <c r="F22" s="50"/>
      <c r="G22" s="50"/>
      <c r="H22" s="50"/>
      <c r="I22" s="43"/>
    </row>
    <row r="23" spans="1:9" ht="12.75">
      <c r="A23" s="25"/>
      <c r="B23" s="25"/>
      <c r="C23" s="25"/>
      <c r="D23" s="25"/>
      <c r="E23" s="47"/>
      <c r="F23" s="51"/>
      <c r="G23" s="50"/>
      <c r="H23" s="50"/>
      <c r="I23" s="43"/>
    </row>
    <row r="24" spans="1:9" ht="12.75">
      <c r="A24" s="25"/>
      <c r="B24" s="25"/>
      <c r="C24" s="25"/>
      <c r="D24" s="25"/>
      <c r="E24" s="47"/>
      <c r="F24" s="52"/>
      <c r="G24" s="50"/>
      <c r="H24" s="50"/>
      <c r="I24" s="43"/>
    </row>
    <row r="25" spans="1:8" ht="12.75">
      <c r="A25" s="25"/>
      <c r="B25" s="25"/>
      <c r="C25" s="25"/>
      <c r="D25" s="25"/>
      <c r="E25" s="25"/>
      <c r="F25" s="49"/>
      <c r="G25" s="45"/>
      <c r="H25" s="45"/>
    </row>
    <row r="26" spans="1:6" ht="12.75">
      <c r="A26" s="25"/>
      <c r="B26" s="25"/>
      <c r="C26" s="25"/>
      <c r="D26" s="25"/>
      <c r="E26" s="25"/>
      <c r="F26" s="26"/>
    </row>
    <row r="27" spans="1:7" ht="18">
      <c r="A27" s="55" t="s">
        <v>52</v>
      </c>
      <c r="B27" s="55"/>
      <c r="C27" s="55"/>
      <c r="D27" s="55"/>
      <c r="E27" s="55"/>
      <c r="F27" s="55"/>
      <c r="G27" s="55"/>
    </row>
    <row r="28" spans="1:6" ht="12.75">
      <c r="A28" s="25"/>
      <c r="B28" s="25"/>
      <c r="C28" s="25"/>
      <c r="D28" s="25"/>
      <c r="E28" s="25"/>
      <c r="F28" s="26"/>
    </row>
    <row r="29" spans="1:6" ht="12.75">
      <c r="A29" s="25" t="s">
        <v>91</v>
      </c>
      <c r="C29" s="25"/>
      <c r="D29" s="25"/>
      <c r="E29" s="25"/>
      <c r="F29" s="26"/>
    </row>
    <row r="30" spans="1:6" ht="12.75">
      <c r="A30" s="25"/>
      <c r="B30" s="25"/>
      <c r="C30" s="25"/>
      <c r="D30" s="25"/>
      <c r="E30" s="25"/>
      <c r="F30" s="26"/>
    </row>
    <row r="31" spans="1:5" ht="12.75">
      <c r="A31" s="25"/>
      <c r="B31" s="25"/>
      <c r="C31" s="25"/>
      <c r="D31" s="25"/>
      <c r="E31" s="25"/>
    </row>
    <row r="32" spans="1:5" ht="12.75">
      <c r="A32" s="25"/>
      <c r="B32" s="25"/>
      <c r="C32" s="25"/>
      <c r="D32" s="25"/>
      <c r="E32" s="25"/>
    </row>
    <row r="34" spans="1:7" ht="18">
      <c r="A34" s="55" t="s">
        <v>88</v>
      </c>
      <c r="B34" s="55"/>
      <c r="C34" s="55"/>
      <c r="D34" s="55"/>
      <c r="E34" s="55"/>
      <c r="F34" s="55"/>
      <c r="G34" s="55"/>
    </row>
    <row r="35" spans="1:7" ht="12.75">
      <c r="A35" s="18"/>
      <c r="B35" s="18"/>
      <c r="C35" s="18"/>
      <c r="D35" s="18"/>
      <c r="E35" s="18"/>
      <c r="F35" s="18"/>
      <c r="G35" s="18"/>
    </row>
    <row r="38" spans="2:3" ht="12.75">
      <c r="B38" s="19" t="s">
        <v>49</v>
      </c>
      <c r="C38" s="27" t="e">
        <f>SUM(Questions!$Q$2:$Q$36)</f>
        <v>#VALUE!</v>
      </c>
    </row>
    <row r="39" spans="2:3" ht="12.75">
      <c r="B39" s="19" t="s">
        <v>39</v>
      </c>
      <c r="C39" s="27" t="e">
        <f>SUM(Questions!$R$2:$R$36)</f>
        <v>#VALUE!</v>
      </c>
    </row>
    <row r="40" spans="2:3" ht="12.75">
      <c r="B40" s="19" t="s">
        <v>50</v>
      </c>
      <c r="C40" s="27" t="e">
        <f>SUM(Questions!$S$2:$S$36)</f>
        <v>#VALUE!</v>
      </c>
    </row>
    <row r="41" spans="2:3" ht="12.75">
      <c r="B41" s="28" t="s">
        <v>63</v>
      </c>
      <c r="C41" s="29" t="e">
        <f>SUM(Questions!$T$2:$T$36)</f>
        <v>#VALUE!</v>
      </c>
    </row>
    <row r="42" spans="1:3" ht="12.75">
      <c r="A42" s="28"/>
      <c r="B42" s="28" t="s">
        <v>64</v>
      </c>
      <c r="C42" s="29" t="e">
        <f>SUM(Questions!$U$2:$U$36)</f>
        <v>#VALUE!</v>
      </c>
    </row>
    <row r="43" spans="1:3" ht="12.75">
      <c r="A43" s="28"/>
      <c r="B43" s="28" t="s">
        <v>65</v>
      </c>
      <c r="C43" s="29" t="e">
        <f>SUM(Questions!$V$2:$V$36)</f>
        <v>#VALUE!</v>
      </c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/>
    <row r="50" ht="12.75"/>
    <row r="51" spans="1:7" ht="12.75">
      <c r="A51" s="56"/>
      <c r="B51" s="56"/>
      <c r="C51" s="56"/>
      <c r="D51" s="56"/>
      <c r="E51" s="56"/>
      <c r="F51" s="56"/>
      <c r="G51" s="56"/>
    </row>
    <row r="52" spans="1:7" ht="12.75">
      <c r="A52" s="18"/>
      <c r="B52" s="18"/>
      <c r="C52" s="18"/>
      <c r="D52" s="18"/>
      <c r="E52" s="18"/>
      <c r="F52" s="18"/>
      <c r="G52" s="18"/>
    </row>
    <row r="53" ht="12.75"/>
    <row r="54" ht="12.75"/>
    <row r="55" ht="12.75"/>
    <row r="56" ht="12.75"/>
    <row r="57" ht="12.75"/>
    <row r="58" ht="12.75"/>
    <row r="59" ht="12.75"/>
    <row r="60" spans="8:10" ht="13.5" thickBot="1">
      <c r="H60" s="44"/>
      <c r="I60" s="44"/>
      <c r="J60" s="44"/>
    </row>
    <row r="61" spans="7:11" ht="13.5" thickBot="1">
      <c r="G61" s="42"/>
      <c r="H61" s="46"/>
      <c r="I61" s="46"/>
      <c r="J61" s="46"/>
      <c r="K61" s="43"/>
    </row>
    <row r="62" spans="7:11" ht="13.5" thickBot="1">
      <c r="G62" s="42"/>
      <c r="H62" s="46"/>
      <c r="I62" s="46"/>
      <c r="J62" s="46"/>
      <c r="K62" s="43"/>
    </row>
    <row r="63" spans="7:11" ht="13.5" thickBot="1">
      <c r="G63" s="42"/>
      <c r="H63" s="46"/>
      <c r="I63" s="46"/>
      <c r="J63" s="46"/>
      <c r="K63" s="43"/>
    </row>
    <row r="64" spans="8:10" ht="12.75">
      <c r="H64" s="45"/>
      <c r="I64" s="45"/>
      <c r="J64" s="45"/>
    </row>
  </sheetData>
  <mergeCells count="4">
    <mergeCell ref="A2:G2"/>
    <mergeCell ref="A27:G27"/>
    <mergeCell ref="A34:G34"/>
    <mergeCell ref="A51:G51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A149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X1" sqref="X1"/>
      <selection pane="bottomLeft" activeCell="A13" sqref="A13"/>
      <selection pane="bottomRight" activeCell="X23" sqref="X23"/>
    </sheetView>
  </sheetViews>
  <sheetFormatPr defaultColWidth="11.421875" defaultRowHeight="12.75"/>
  <cols>
    <col min="1" max="1" width="4.28125" style="12" customWidth="1"/>
    <col min="2" max="2" width="64.00390625" style="11" customWidth="1"/>
    <col min="3" max="9" width="3.28125" style="12" hidden="1" customWidth="1"/>
    <col min="10" max="10" width="3.57421875" style="33" hidden="1" customWidth="1"/>
    <col min="11" max="11" width="3.421875" style="33" hidden="1" customWidth="1"/>
    <col min="12" max="12" width="3.28125" style="33" hidden="1" customWidth="1"/>
    <col min="13" max="13" width="5.7109375" style="34" customWidth="1"/>
    <col min="14" max="14" width="11.57421875" style="33" hidden="1" customWidth="1"/>
    <col min="15" max="15" width="5.421875" style="33" hidden="1" customWidth="1"/>
    <col min="16" max="16" width="4.8515625" style="33" hidden="1" customWidth="1"/>
    <col min="17" max="19" width="3.7109375" style="33" hidden="1" customWidth="1"/>
    <col min="20" max="20" width="5.57421875" style="33" hidden="1" customWidth="1"/>
    <col min="21" max="21" width="5.140625" style="33" hidden="1" customWidth="1"/>
    <col min="22" max="22" width="5.7109375" style="33" hidden="1" customWidth="1"/>
    <col min="23" max="16384" width="11.421875" style="12" customWidth="1"/>
  </cols>
  <sheetData>
    <row r="1" spans="1:22" s="32" customFormat="1" ht="21" thickBot="1">
      <c r="A1" s="9"/>
      <c r="B1" s="37" t="s">
        <v>62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 t="s">
        <v>40</v>
      </c>
      <c r="K1" s="30" t="s">
        <v>41</v>
      </c>
      <c r="L1" s="30" t="s">
        <v>42</v>
      </c>
      <c r="M1" s="31"/>
      <c r="N1" s="30" t="s">
        <v>43</v>
      </c>
      <c r="O1" s="30" t="s">
        <v>44</v>
      </c>
      <c r="P1" s="30" t="s">
        <v>48</v>
      </c>
      <c r="Q1" s="30" t="s">
        <v>49</v>
      </c>
      <c r="R1" s="30" t="s">
        <v>39</v>
      </c>
      <c r="S1" s="30" t="s">
        <v>50</v>
      </c>
      <c r="T1" s="30" t="s">
        <v>45</v>
      </c>
      <c r="U1" s="30" t="s">
        <v>46</v>
      </c>
      <c r="V1" s="30" t="s">
        <v>47</v>
      </c>
    </row>
    <row r="2" spans="1:27" ht="15.75" customHeight="1" thickBot="1">
      <c r="A2" s="35">
        <v>1</v>
      </c>
      <c r="B2" s="39" t="s">
        <v>0</v>
      </c>
      <c r="C2" s="36" t="s">
        <v>30</v>
      </c>
      <c r="D2" s="12" t="s">
        <v>30</v>
      </c>
      <c r="E2" s="12" t="s">
        <v>31</v>
      </c>
      <c r="F2" s="12" t="s">
        <v>32</v>
      </c>
      <c r="G2" s="12" t="s">
        <v>32</v>
      </c>
      <c r="H2" s="12" t="s">
        <v>33</v>
      </c>
      <c r="I2" s="12" t="s">
        <v>34</v>
      </c>
      <c r="K2" s="33">
        <v>1</v>
      </c>
      <c r="L2" s="33">
        <v>1</v>
      </c>
      <c r="N2" s="33" t="e">
        <f>INDEX($C2:$I2,1,$M2)</f>
        <v>#VALUE!</v>
      </c>
      <c r="O2" s="33" t="e">
        <f>RIGHT($N2)</f>
        <v>#VALUE!</v>
      </c>
      <c r="P2" s="12" t="e">
        <f>IF($N2&lt;&gt;"-",VALUE(LEFT($N2)),0)</f>
        <v>#VALUE!</v>
      </c>
      <c r="Q2" s="12" t="e">
        <f>IF($O2=Q$1,$P2,0)</f>
        <v>#VALUE!</v>
      </c>
      <c r="R2" s="12" t="e">
        <f>IF($O2=R$1,$P2,0)</f>
        <v>#VALUE!</v>
      </c>
      <c r="S2" s="12" t="e">
        <f>IF($O2=S$1,$P2,0)</f>
        <v>#VALUE!</v>
      </c>
      <c r="T2" s="12" t="e">
        <f>IF($P2,$S2*J2,0)</f>
        <v>#VALUE!</v>
      </c>
      <c r="U2" s="12" t="e">
        <f>IF($P2,$S2*K2,0)</f>
        <v>#VALUE!</v>
      </c>
      <c r="V2" s="12" t="e">
        <f>IF($P2,$S2*L2,0)</f>
        <v>#VALUE!</v>
      </c>
      <c r="W2" s="15"/>
      <c r="X2" s="15"/>
      <c r="Y2" s="15"/>
      <c r="Z2" s="15"/>
      <c r="AA2" s="15"/>
    </row>
    <row r="3" spans="1:27" ht="15.75" customHeight="1" thickBot="1">
      <c r="A3" s="35">
        <v>2</v>
      </c>
      <c r="B3" s="40" t="s">
        <v>1</v>
      </c>
      <c r="C3" s="36" t="s">
        <v>30</v>
      </c>
      <c r="D3" s="12" t="s">
        <v>31</v>
      </c>
      <c r="E3" s="12" t="s">
        <v>35</v>
      </c>
      <c r="F3" s="12" t="s">
        <v>32</v>
      </c>
      <c r="G3" s="12" t="s">
        <v>33</v>
      </c>
      <c r="H3" s="12" t="s">
        <v>36</v>
      </c>
      <c r="I3" s="12" t="s">
        <v>34</v>
      </c>
      <c r="J3" s="33">
        <v>1</v>
      </c>
      <c r="L3" s="33">
        <v>1</v>
      </c>
      <c r="N3" s="33" t="e">
        <f aca="true" t="shared" si="0" ref="N3:N36">INDEX($C3:$I3,1,$M3)</f>
        <v>#VALUE!</v>
      </c>
      <c r="O3" s="33" t="e">
        <f aca="true" t="shared" si="1" ref="O3:O36">RIGHT($N3)</f>
        <v>#VALUE!</v>
      </c>
      <c r="P3" s="12" t="e">
        <f aca="true" t="shared" si="2" ref="P3:P36">IF($N3&lt;&gt;"-",VALUE(LEFT($N3)),0)</f>
        <v>#VALUE!</v>
      </c>
      <c r="Q3" s="12" t="e">
        <f aca="true" t="shared" si="3" ref="Q3:S36">IF($O3=Q$1,$P3,0)</f>
        <v>#VALUE!</v>
      </c>
      <c r="R3" s="12" t="e">
        <f t="shared" si="3"/>
        <v>#VALUE!</v>
      </c>
      <c r="S3" s="12" t="e">
        <f aca="true" t="shared" si="4" ref="S3:S17">IF($O3=S$1,$P3,0)</f>
        <v>#VALUE!</v>
      </c>
      <c r="T3" s="12" t="e">
        <f aca="true" t="shared" si="5" ref="T3:T36">IF($P3,$S3*J3,0)</f>
        <v>#VALUE!</v>
      </c>
      <c r="U3" s="12" t="e">
        <f aca="true" t="shared" si="6" ref="U3:U36">IF($P3,$S3*K3,0)</f>
        <v>#VALUE!</v>
      </c>
      <c r="V3" s="12" t="e">
        <f aca="true" t="shared" si="7" ref="V3:V36">IF($P3,$S3*L3,0)</f>
        <v>#VALUE!</v>
      </c>
      <c r="W3" s="16"/>
      <c r="X3" s="16"/>
      <c r="Y3" s="16"/>
      <c r="Z3" s="16"/>
      <c r="AA3" s="16"/>
    </row>
    <row r="4" spans="1:27" ht="15.75" customHeight="1" thickBot="1">
      <c r="A4" s="35">
        <v>3</v>
      </c>
      <c r="B4" s="39" t="s">
        <v>57</v>
      </c>
      <c r="C4" s="36" t="s">
        <v>30</v>
      </c>
      <c r="D4" s="12" t="s">
        <v>30</v>
      </c>
      <c r="E4" s="12" t="s">
        <v>31</v>
      </c>
      <c r="F4" s="12" t="s">
        <v>32</v>
      </c>
      <c r="G4" s="12" t="s">
        <v>32</v>
      </c>
      <c r="H4" s="12" t="s">
        <v>33</v>
      </c>
      <c r="I4" s="12" t="s">
        <v>34</v>
      </c>
      <c r="K4" s="33">
        <v>1</v>
      </c>
      <c r="N4" s="33" t="e">
        <f t="shared" si="0"/>
        <v>#VALUE!</v>
      </c>
      <c r="O4" s="33" t="e">
        <f t="shared" si="1"/>
        <v>#VALUE!</v>
      </c>
      <c r="P4" s="12" t="e">
        <f t="shared" si="2"/>
        <v>#VALUE!</v>
      </c>
      <c r="Q4" s="12" t="e">
        <f t="shared" si="3"/>
        <v>#VALUE!</v>
      </c>
      <c r="R4" s="12" t="e">
        <f t="shared" si="3"/>
        <v>#VALUE!</v>
      </c>
      <c r="S4" s="12" t="e">
        <f t="shared" si="4"/>
        <v>#VALUE!</v>
      </c>
      <c r="T4" s="12" t="e">
        <f t="shared" si="5"/>
        <v>#VALUE!</v>
      </c>
      <c r="U4" s="12" t="e">
        <f t="shared" si="6"/>
        <v>#VALUE!</v>
      </c>
      <c r="V4" s="12" t="e">
        <f t="shared" si="7"/>
        <v>#VALUE!</v>
      </c>
      <c r="W4" s="53" t="s">
        <v>89</v>
      </c>
      <c r="X4" s="53"/>
      <c r="Y4" s="53"/>
      <c r="Z4" s="53"/>
      <c r="AA4" s="16"/>
    </row>
    <row r="5" spans="1:27" ht="15.75" customHeight="1" thickBot="1">
      <c r="A5" s="35">
        <v>4</v>
      </c>
      <c r="B5" s="41" t="s">
        <v>58</v>
      </c>
      <c r="C5" s="36" t="s">
        <v>37</v>
      </c>
      <c r="D5" s="12" t="s">
        <v>30</v>
      </c>
      <c r="E5" s="12" t="s">
        <v>31</v>
      </c>
      <c r="F5" s="12" t="s">
        <v>38</v>
      </c>
      <c r="G5" s="12" t="s">
        <v>32</v>
      </c>
      <c r="H5" s="12" t="s">
        <v>33</v>
      </c>
      <c r="I5" s="12" t="s">
        <v>34</v>
      </c>
      <c r="J5" s="33">
        <v>1</v>
      </c>
      <c r="N5" s="33" t="e">
        <f t="shared" si="0"/>
        <v>#VALUE!</v>
      </c>
      <c r="O5" s="33" t="e">
        <f t="shared" si="1"/>
        <v>#VALUE!</v>
      </c>
      <c r="P5" s="12" t="e">
        <f t="shared" si="2"/>
        <v>#VALUE!</v>
      </c>
      <c r="Q5" s="12" t="e">
        <f t="shared" si="3"/>
        <v>#VALUE!</v>
      </c>
      <c r="R5" s="12" t="e">
        <f t="shared" si="3"/>
        <v>#VALUE!</v>
      </c>
      <c r="S5" s="12" t="e">
        <f t="shared" si="4"/>
        <v>#VALUE!</v>
      </c>
      <c r="T5" s="12" t="e">
        <f t="shared" si="5"/>
        <v>#VALUE!</v>
      </c>
      <c r="U5" s="12" t="e">
        <f t="shared" si="6"/>
        <v>#VALUE!</v>
      </c>
      <c r="V5" s="12" t="e">
        <f t="shared" si="7"/>
        <v>#VALUE!</v>
      </c>
      <c r="W5" s="16"/>
      <c r="X5" s="16" t="s">
        <v>82</v>
      </c>
      <c r="Y5" s="16"/>
      <c r="Z5" s="16"/>
      <c r="AA5" s="16"/>
    </row>
    <row r="6" spans="1:27" ht="15.75" customHeight="1" thickBot="1">
      <c r="A6" s="35">
        <v>5</v>
      </c>
      <c r="B6" s="39" t="s">
        <v>2</v>
      </c>
      <c r="C6" s="36" t="s">
        <v>36</v>
      </c>
      <c r="D6" s="12" t="s">
        <v>32</v>
      </c>
      <c r="E6" s="12" t="s">
        <v>32</v>
      </c>
      <c r="F6" s="12" t="s">
        <v>31</v>
      </c>
      <c r="G6" s="12" t="s">
        <v>30</v>
      </c>
      <c r="H6" s="12" t="s">
        <v>37</v>
      </c>
      <c r="I6" s="12" t="s">
        <v>37</v>
      </c>
      <c r="J6" s="33">
        <v>1</v>
      </c>
      <c r="K6" s="33">
        <v>1</v>
      </c>
      <c r="N6" s="33" t="e">
        <f t="shared" si="0"/>
        <v>#VALUE!</v>
      </c>
      <c r="O6" s="33" t="e">
        <f t="shared" si="1"/>
        <v>#VALUE!</v>
      </c>
      <c r="P6" s="12" t="e">
        <f t="shared" si="2"/>
        <v>#VALUE!</v>
      </c>
      <c r="Q6" s="12" t="e">
        <f t="shared" si="3"/>
        <v>#VALUE!</v>
      </c>
      <c r="R6" s="12" t="e">
        <f t="shared" si="3"/>
        <v>#VALUE!</v>
      </c>
      <c r="S6" s="12" t="e">
        <f t="shared" si="4"/>
        <v>#VALUE!</v>
      </c>
      <c r="T6" s="12" t="e">
        <f t="shared" si="5"/>
        <v>#VALUE!</v>
      </c>
      <c r="U6" s="12" t="e">
        <f t="shared" si="6"/>
        <v>#VALUE!</v>
      </c>
      <c r="V6" s="12" t="e">
        <f t="shared" si="7"/>
        <v>#VALUE!</v>
      </c>
      <c r="W6" s="16"/>
      <c r="X6" s="16" t="s">
        <v>81</v>
      </c>
      <c r="Y6" s="16"/>
      <c r="Z6" s="16"/>
      <c r="AA6" s="16"/>
    </row>
    <row r="7" spans="1:27" ht="26.25" thickBot="1">
      <c r="A7" s="35">
        <v>6</v>
      </c>
      <c r="B7" s="40" t="s">
        <v>3</v>
      </c>
      <c r="C7" s="36" t="s">
        <v>37</v>
      </c>
      <c r="D7" s="12" t="s">
        <v>37</v>
      </c>
      <c r="E7" s="12" t="s">
        <v>30</v>
      </c>
      <c r="F7" s="12" t="s">
        <v>31</v>
      </c>
      <c r="G7" s="12" t="s">
        <v>32</v>
      </c>
      <c r="H7" s="12" t="s">
        <v>35</v>
      </c>
      <c r="I7" s="12" t="s">
        <v>36</v>
      </c>
      <c r="J7" s="33">
        <v>1</v>
      </c>
      <c r="N7" s="33" t="e">
        <f t="shared" si="0"/>
        <v>#VALUE!</v>
      </c>
      <c r="O7" s="33" t="e">
        <f t="shared" si="1"/>
        <v>#VALUE!</v>
      </c>
      <c r="P7" s="12" t="e">
        <f t="shared" si="2"/>
        <v>#VALUE!</v>
      </c>
      <c r="Q7" s="12" t="e">
        <f t="shared" si="3"/>
        <v>#VALUE!</v>
      </c>
      <c r="R7" s="12" t="e">
        <f t="shared" si="3"/>
        <v>#VALUE!</v>
      </c>
      <c r="S7" s="12" t="e">
        <f t="shared" si="4"/>
        <v>#VALUE!</v>
      </c>
      <c r="T7" s="12" t="e">
        <f t="shared" si="5"/>
        <v>#VALUE!</v>
      </c>
      <c r="U7" s="12" t="e">
        <f t="shared" si="6"/>
        <v>#VALUE!</v>
      </c>
      <c r="V7" s="12" t="e">
        <f t="shared" si="7"/>
        <v>#VALUE!</v>
      </c>
      <c r="W7" s="16"/>
      <c r="X7" s="16" t="s">
        <v>83</v>
      </c>
      <c r="Y7" s="16"/>
      <c r="Z7" s="16"/>
      <c r="AA7" s="16"/>
    </row>
    <row r="8" spans="1:27" ht="15.75" customHeight="1" thickBot="1">
      <c r="A8" s="35">
        <v>7</v>
      </c>
      <c r="B8" s="39" t="s">
        <v>4</v>
      </c>
      <c r="C8" s="36" t="s">
        <v>37</v>
      </c>
      <c r="D8" s="12" t="s">
        <v>30</v>
      </c>
      <c r="E8" s="12" t="s">
        <v>31</v>
      </c>
      <c r="F8" s="12" t="s">
        <v>35</v>
      </c>
      <c r="G8" s="12" t="s">
        <v>32</v>
      </c>
      <c r="H8" s="12" t="s">
        <v>33</v>
      </c>
      <c r="I8" s="12" t="s">
        <v>36</v>
      </c>
      <c r="J8" s="33">
        <v>1</v>
      </c>
      <c r="N8" s="33" t="e">
        <f t="shared" si="0"/>
        <v>#VALUE!</v>
      </c>
      <c r="O8" s="33" t="e">
        <f t="shared" si="1"/>
        <v>#VALUE!</v>
      </c>
      <c r="P8" s="12" t="e">
        <f t="shared" si="2"/>
        <v>#VALUE!</v>
      </c>
      <c r="Q8" s="12" t="e">
        <f t="shared" si="3"/>
        <v>#VALUE!</v>
      </c>
      <c r="R8" s="12" t="e">
        <f t="shared" si="3"/>
        <v>#VALUE!</v>
      </c>
      <c r="S8" s="12" t="e">
        <f t="shared" si="4"/>
        <v>#VALUE!</v>
      </c>
      <c r="T8" s="12" t="e">
        <f t="shared" si="5"/>
        <v>#VALUE!</v>
      </c>
      <c r="U8" s="12" t="e">
        <f t="shared" si="6"/>
        <v>#VALUE!</v>
      </c>
      <c r="V8" s="12" t="e">
        <f t="shared" si="7"/>
        <v>#VALUE!</v>
      </c>
      <c r="W8" s="16"/>
      <c r="X8" s="16" t="s">
        <v>84</v>
      </c>
      <c r="Y8" s="16"/>
      <c r="Z8" s="16"/>
      <c r="AA8" s="16"/>
    </row>
    <row r="9" spans="1:27" ht="15.75" customHeight="1" thickBot="1">
      <c r="A9" s="35">
        <v>8</v>
      </c>
      <c r="B9" s="41" t="s">
        <v>5</v>
      </c>
      <c r="C9" s="36" t="s">
        <v>37</v>
      </c>
      <c r="D9" s="12" t="s">
        <v>37</v>
      </c>
      <c r="E9" s="12" t="s">
        <v>30</v>
      </c>
      <c r="F9" s="12" t="s">
        <v>31</v>
      </c>
      <c r="G9" s="12" t="s">
        <v>32</v>
      </c>
      <c r="H9" s="12" t="s">
        <v>32</v>
      </c>
      <c r="I9" s="12" t="s">
        <v>36</v>
      </c>
      <c r="K9" s="33">
        <v>1</v>
      </c>
      <c r="L9" s="33">
        <v>1</v>
      </c>
      <c r="N9" s="33" t="e">
        <f t="shared" si="0"/>
        <v>#VALUE!</v>
      </c>
      <c r="O9" s="33" t="e">
        <f t="shared" si="1"/>
        <v>#VALUE!</v>
      </c>
      <c r="P9" s="12" t="e">
        <f t="shared" si="2"/>
        <v>#VALUE!</v>
      </c>
      <c r="Q9" s="12" t="e">
        <f t="shared" si="3"/>
        <v>#VALUE!</v>
      </c>
      <c r="R9" s="12" t="e">
        <f t="shared" si="3"/>
        <v>#VALUE!</v>
      </c>
      <c r="S9" s="12" t="e">
        <f t="shared" si="4"/>
        <v>#VALUE!</v>
      </c>
      <c r="T9" s="12" t="e">
        <f t="shared" si="5"/>
        <v>#VALUE!</v>
      </c>
      <c r="U9" s="12" t="e">
        <f t="shared" si="6"/>
        <v>#VALUE!</v>
      </c>
      <c r="V9" s="12" t="e">
        <f t="shared" si="7"/>
        <v>#VALUE!</v>
      </c>
      <c r="W9" s="16"/>
      <c r="X9" s="16" t="s">
        <v>85</v>
      </c>
      <c r="Y9" s="16"/>
      <c r="Z9" s="16"/>
      <c r="AA9" s="16"/>
    </row>
    <row r="10" spans="1:27" ht="15.75" customHeight="1" thickBot="1">
      <c r="A10" s="35">
        <v>9</v>
      </c>
      <c r="B10" s="39" t="s">
        <v>6</v>
      </c>
      <c r="C10" s="36" t="s">
        <v>38</v>
      </c>
      <c r="D10" s="12" t="s">
        <v>32</v>
      </c>
      <c r="E10" s="12" t="s">
        <v>35</v>
      </c>
      <c r="F10" s="12" t="s">
        <v>38</v>
      </c>
      <c r="G10" s="12" t="s">
        <v>38</v>
      </c>
      <c r="H10" s="12" t="s">
        <v>38</v>
      </c>
      <c r="I10" s="12" t="s">
        <v>38</v>
      </c>
      <c r="K10" s="33">
        <v>1</v>
      </c>
      <c r="N10" s="33" t="e">
        <f t="shared" si="0"/>
        <v>#VALUE!</v>
      </c>
      <c r="O10" s="33" t="e">
        <f t="shared" si="1"/>
        <v>#VALUE!</v>
      </c>
      <c r="P10" s="12" t="e">
        <f t="shared" si="2"/>
        <v>#VALUE!</v>
      </c>
      <c r="Q10" s="12" t="e">
        <f t="shared" si="3"/>
        <v>#VALUE!</v>
      </c>
      <c r="R10" s="12" t="e">
        <f t="shared" si="3"/>
        <v>#VALUE!</v>
      </c>
      <c r="S10" s="12" t="e">
        <f t="shared" si="4"/>
        <v>#VALUE!</v>
      </c>
      <c r="T10" s="12" t="e">
        <f t="shared" si="5"/>
        <v>#VALUE!</v>
      </c>
      <c r="U10" s="12" t="e">
        <f t="shared" si="6"/>
        <v>#VALUE!</v>
      </c>
      <c r="V10" s="12" t="e">
        <f t="shared" si="7"/>
        <v>#VALUE!</v>
      </c>
      <c r="W10" s="16"/>
      <c r="X10" s="16" t="s">
        <v>86</v>
      </c>
      <c r="Y10" s="16"/>
      <c r="Z10" s="16"/>
      <c r="AA10" s="16"/>
    </row>
    <row r="11" spans="1:27" ht="15.75" customHeight="1" thickBot="1">
      <c r="A11" s="35">
        <v>10</v>
      </c>
      <c r="B11" s="41" t="s">
        <v>7</v>
      </c>
      <c r="C11" s="36" t="s">
        <v>36</v>
      </c>
      <c r="D11" s="12" t="s">
        <v>33</v>
      </c>
      <c r="E11" s="12" t="s">
        <v>32</v>
      </c>
      <c r="F11" s="12" t="s">
        <v>33</v>
      </c>
      <c r="G11" s="12" t="s">
        <v>31</v>
      </c>
      <c r="H11" s="12" t="s">
        <v>30</v>
      </c>
      <c r="I11" s="12" t="s">
        <v>37</v>
      </c>
      <c r="K11" s="33">
        <v>1</v>
      </c>
      <c r="N11" s="33" t="e">
        <f t="shared" si="0"/>
        <v>#VALUE!</v>
      </c>
      <c r="O11" s="33" t="e">
        <f t="shared" si="1"/>
        <v>#VALUE!</v>
      </c>
      <c r="P11" s="12" t="e">
        <f t="shared" si="2"/>
        <v>#VALUE!</v>
      </c>
      <c r="Q11" s="12" t="e">
        <f t="shared" si="3"/>
        <v>#VALUE!</v>
      </c>
      <c r="R11" s="12" t="e">
        <f t="shared" si="3"/>
        <v>#VALUE!</v>
      </c>
      <c r="S11" s="12" t="e">
        <f t="shared" si="4"/>
        <v>#VALUE!</v>
      </c>
      <c r="T11" s="12" t="e">
        <f t="shared" si="5"/>
        <v>#VALUE!</v>
      </c>
      <c r="U11" s="12" t="e">
        <f t="shared" si="6"/>
        <v>#VALUE!</v>
      </c>
      <c r="V11" s="12" t="e">
        <f t="shared" si="7"/>
        <v>#VALUE!</v>
      </c>
      <c r="W11" s="16"/>
      <c r="X11" s="16" t="s">
        <v>87</v>
      </c>
      <c r="Y11" s="16"/>
      <c r="Z11" s="16"/>
      <c r="AA11" s="16"/>
    </row>
    <row r="12" spans="1:27" ht="15.75" customHeight="1" thickBot="1">
      <c r="A12" s="35">
        <v>11</v>
      </c>
      <c r="B12" s="39" t="s">
        <v>8</v>
      </c>
      <c r="C12" s="36" t="s">
        <v>37</v>
      </c>
      <c r="D12" s="12" t="s">
        <v>30</v>
      </c>
      <c r="E12" s="12" t="s">
        <v>31</v>
      </c>
      <c r="F12" s="12" t="s">
        <v>35</v>
      </c>
      <c r="G12" s="12" t="s">
        <v>32</v>
      </c>
      <c r="H12" s="12" t="s">
        <v>33</v>
      </c>
      <c r="I12" s="12" t="s">
        <v>34</v>
      </c>
      <c r="J12" s="33">
        <v>1</v>
      </c>
      <c r="N12" s="33" t="e">
        <f t="shared" si="0"/>
        <v>#VALUE!</v>
      </c>
      <c r="O12" s="33" t="e">
        <f t="shared" si="1"/>
        <v>#VALUE!</v>
      </c>
      <c r="P12" s="12" t="e">
        <f t="shared" si="2"/>
        <v>#VALUE!</v>
      </c>
      <c r="Q12" s="12" t="e">
        <f t="shared" si="3"/>
        <v>#VALUE!</v>
      </c>
      <c r="R12" s="12" t="e">
        <f t="shared" si="3"/>
        <v>#VALUE!</v>
      </c>
      <c r="S12" s="12" t="e">
        <f t="shared" si="4"/>
        <v>#VALUE!</v>
      </c>
      <c r="T12" s="12" t="e">
        <f t="shared" si="5"/>
        <v>#VALUE!</v>
      </c>
      <c r="U12" s="12" t="e">
        <f t="shared" si="6"/>
        <v>#VALUE!</v>
      </c>
      <c r="V12" s="12" t="e">
        <f t="shared" si="7"/>
        <v>#VALUE!</v>
      </c>
      <c r="W12" s="53" t="s">
        <v>90</v>
      </c>
      <c r="X12" s="53"/>
      <c r="Y12" s="53"/>
      <c r="Z12" s="53"/>
      <c r="AA12" s="53"/>
    </row>
    <row r="13" spans="1:27" ht="15.75" customHeight="1" thickBot="1">
      <c r="A13" s="35">
        <v>12</v>
      </c>
      <c r="B13" s="41" t="s">
        <v>9</v>
      </c>
      <c r="C13" s="36" t="s">
        <v>34</v>
      </c>
      <c r="D13" s="12" t="s">
        <v>36</v>
      </c>
      <c r="E13" s="12" t="s">
        <v>33</v>
      </c>
      <c r="F13" s="12" t="s">
        <v>32</v>
      </c>
      <c r="G13" s="12" t="s">
        <v>35</v>
      </c>
      <c r="H13" s="12" t="s">
        <v>38</v>
      </c>
      <c r="I13" s="12" t="s">
        <v>31</v>
      </c>
      <c r="L13" s="33">
        <v>1</v>
      </c>
      <c r="N13" s="33" t="e">
        <f t="shared" si="0"/>
        <v>#VALUE!</v>
      </c>
      <c r="O13" s="33" t="e">
        <f t="shared" si="1"/>
        <v>#VALUE!</v>
      </c>
      <c r="P13" s="12" t="e">
        <f t="shared" si="2"/>
        <v>#VALUE!</v>
      </c>
      <c r="Q13" s="12" t="e">
        <f t="shared" si="3"/>
        <v>#VALUE!</v>
      </c>
      <c r="R13" s="12" t="e">
        <f t="shared" si="3"/>
        <v>#VALUE!</v>
      </c>
      <c r="S13" s="12" t="e">
        <f t="shared" si="4"/>
        <v>#VALUE!</v>
      </c>
      <c r="T13" s="12" t="e">
        <f t="shared" si="5"/>
        <v>#VALUE!</v>
      </c>
      <c r="U13" s="12" t="e">
        <f t="shared" si="6"/>
        <v>#VALUE!</v>
      </c>
      <c r="V13" s="12" t="e">
        <f t="shared" si="7"/>
        <v>#VALUE!</v>
      </c>
      <c r="W13" s="16"/>
      <c r="X13" s="16"/>
      <c r="Y13" s="16"/>
      <c r="Z13" s="16"/>
      <c r="AA13" s="16"/>
    </row>
    <row r="14" spans="1:22" ht="15.75" customHeight="1" thickBot="1">
      <c r="A14" s="35">
        <v>13</v>
      </c>
      <c r="B14" s="39" t="s">
        <v>10</v>
      </c>
      <c r="C14" s="36" t="s">
        <v>36</v>
      </c>
      <c r="D14" s="12" t="s">
        <v>35</v>
      </c>
      <c r="E14" s="12" t="s">
        <v>32</v>
      </c>
      <c r="F14" s="12" t="s">
        <v>38</v>
      </c>
      <c r="G14" s="12" t="s">
        <v>31</v>
      </c>
      <c r="H14" s="12" t="s">
        <v>30</v>
      </c>
      <c r="I14" s="12" t="s">
        <v>37</v>
      </c>
      <c r="K14" s="33">
        <v>1</v>
      </c>
      <c r="L14" s="33">
        <v>1</v>
      </c>
      <c r="N14" s="33" t="e">
        <f t="shared" si="0"/>
        <v>#VALUE!</v>
      </c>
      <c r="O14" s="33" t="e">
        <f t="shared" si="1"/>
        <v>#VALUE!</v>
      </c>
      <c r="P14" s="12" t="e">
        <f t="shared" si="2"/>
        <v>#VALUE!</v>
      </c>
      <c r="Q14" s="12" t="e">
        <f t="shared" si="3"/>
        <v>#VALUE!</v>
      </c>
      <c r="R14" s="12" t="e">
        <f t="shared" si="3"/>
        <v>#VALUE!</v>
      </c>
      <c r="S14" s="12" t="e">
        <f t="shared" si="4"/>
        <v>#VALUE!</v>
      </c>
      <c r="T14" s="12" t="e">
        <f t="shared" si="5"/>
        <v>#VALUE!</v>
      </c>
      <c r="U14" s="12" t="e">
        <f t="shared" si="6"/>
        <v>#VALUE!</v>
      </c>
      <c r="V14" s="12" t="e">
        <f t="shared" si="7"/>
        <v>#VALUE!</v>
      </c>
    </row>
    <row r="15" spans="1:22" ht="15.75" customHeight="1" thickBot="1">
      <c r="A15" s="35">
        <v>14</v>
      </c>
      <c r="B15" s="41" t="s">
        <v>59</v>
      </c>
      <c r="C15" s="36" t="s">
        <v>38</v>
      </c>
      <c r="D15" s="12" t="s">
        <v>38</v>
      </c>
      <c r="E15" s="12" t="s">
        <v>35</v>
      </c>
      <c r="F15" s="12" t="s">
        <v>32</v>
      </c>
      <c r="G15" s="12" t="s">
        <v>38</v>
      </c>
      <c r="H15" s="12" t="s">
        <v>38</v>
      </c>
      <c r="I15" s="12" t="s">
        <v>38</v>
      </c>
      <c r="K15" s="33">
        <v>1</v>
      </c>
      <c r="N15" s="33" t="e">
        <f t="shared" si="0"/>
        <v>#VALUE!</v>
      </c>
      <c r="O15" s="33" t="e">
        <f t="shared" si="1"/>
        <v>#VALUE!</v>
      </c>
      <c r="P15" s="12" t="e">
        <f t="shared" si="2"/>
        <v>#VALUE!</v>
      </c>
      <c r="Q15" s="12" t="e">
        <f t="shared" si="3"/>
        <v>#VALUE!</v>
      </c>
      <c r="R15" s="12" t="e">
        <f t="shared" si="3"/>
        <v>#VALUE!</v>
      </c>
      <c r="S15" s="12" t="e">
        <f t="shared" si="4"/>
        <v>#VALUE!</v>
      </c>
      <c r="T15" s="12" t="e">
        <f t="shared" si="5"/>
        <v>#VALUE!</v>
      </c>
      <c r="U15" s="12" t="e">
        <f t="shared" si="6"/>
        <v>#VALUE!</v>
      </c>
      <c r="V15" s="12" t="e">
        <f t="shared" si="7"/>
        <v>#VALUE!</v>
      </c>
    </row>
    <row r="16" spans="1:22" ht="15.75" customHeight="1" thickBot="1">
      <c r="A16" s="35">
        <v>15</v>
      </c>
      <c r="B16" s="39" t="s">
        <v>60</v>
      </c>
      <c r="C16" s="36" t="s">
        <v>37</v>
      </c>
      <c r="D16" s="12" t="s">
        <v>37</v>
      </c>
      <c r="E16" s="12" t="s">
        <v>30</v>
      </c>
      <c r="F16" s="12" t="s">
        <v>31</v>
      </c>
      <c r="G16" s="12" t="s">
        <v>32</v>
      </c>
      <c r="H16" s="12" t="s">
        <v>35</v>
      </c>
      <c r="I16" s="12" t="s">
        <v>36</v>
      </c>
      <c r="J16" s="33">
        <v>1</v>
      </c>
      <c r="N16" s="33" t="e">
        <f t="shared" si="0"/>
        <v>#VALUE!</v>
      </c>
      <c r="O16" s="33" t="e">
        <f t="shared" si="1"/>
        <v>#VALUE!</v>
      </c>
      <c r="P16" s="12" t="e">
        <f t="shared" si="2"/>
        <v>#VALUE!</v>
      </c>
      <c r="Q16" s="12" t="e">
        <f t="shared" si="3"/>
        <v>#VALUE!</v>
      </c>
      <c r="R16" s="12" t="e">
        <f t="shared" si="3"/>
        <v>#VALUE!</v>
      </c>
      <c r="S16" s="12" t="e">
        <f t="shared" si="4"/>
        <v>#VALUE!</v>
      </c>
      <c r="T16" s="12" t="e">
        <f t="shared" si="5"/>
        <v>#VALUE!</v>
      </c>
      <c r="U16" s="12" t="e">
        <f t="shared" si="6"/>
        <v>#VALUE!</v>
      </c>
      <c r="V16" s="12" t="e">
        <f t="shared" si="7"/>
        <v>#VALUE!</v>
      </c>
    </row>
    <row r="17" spans="1:22" ht="15.75" customHeight="1" thickBot="1">
      <c r="A17" s="35">
        <v>16</v>
      </c>
      <c r="B17" s="41" t="s">
        <v>11</v>
      </c>
      <c r="C17" s="36" t="s">
        <v>34</v>
      </c>
      <c r="D17" s="12" t="s">
        <v>33</v>
      </c>
      <c r="E17" s="12" t="s">
        <v>32</v>
      </c>
      <c r="F17" s="12" t="s">
        <v>38</v>
      </c>
      <c r="G17" s="12" t="s">
        <v>31</v>
      </c>
      <c r="H17" s="12" t="s">
        <v>30</v>
      </c>
      <c r="I17" s="12" t="s">
        <v>37</v>
      </c>
      <c r="K17" s="33">
        <v>1</v>
      </c>
      <c r="L17" s="33">
        <v>1</v>
      </c>
      <c r="N17" s="33" t="e">
        <f t="shared" si="0"/>
        <v>#VALUE!</v>
      </c>
      <c r="O17" s="33" t="e">
        <f t="shared" si="1"/>
        <v>#VALUE!</v>
      </c>
      <c r="P17" s="12" t="e">
        <f t="shared" si="2"/>
        <v>#VALUE!</v>
      </c>
      <c r="Q17" s="12" t="e">
        <f t="shared" si="3"/>
        <v>#VALUE!</v>
      </c>
      <c r="R17" s="12" t="e">
        <f t="shared" si="3"/>
        <v>#VALUE!</v>
      </c>
      <c r="S17" s="12" t="e">
        <f t="shared" si="4"/>
        <v>#VALUE!</v>
      </c>
      <c r="T17" s="12" t="e">
        <f t="shared" si="5"/>
        <v>#VALUE!</v>
      </c>
      <c r="U17" s="12" t="e">
        <f t="shared" si="6"/>
        <v>#VALUE!</v>
      </c>
      <c r="V17" s="12" t="e">
        <f t="shared" si="7"/>
        <v>#VALUE!</v>
      </c>
    </row>
    <row r="18" spans="1:22" ht="15.75" customHeight="1" thickBot="1">
      <c r="A18" s="35">
        <v>17</v>
      </c>
      <c r="B18" s="39" t="s">
        <v>12</v>
      </c>
      <c r="C18" s="36" t="s">
        <v>31</v>
      </c>
      <c r="D18" s="12" t="s">
        <v>32</v>
      </c>
      <c r="E18" s="12" t="s">
        <v>35</v>
      </c>
      <c r="F18" s="12" t="s">
        <v>33</v>
      </c>
      <c r="G18" s="12" t="s">
        <v>36</v>
      </c>
      <c r="H18" s="12" t="s">
        <v>34</v>
      </c>
      <c r="I18" s="12" t="s">
        <v>34</v>
      </c>
      <c r="J18" s="33">
        <v>1</v>
      </c>
      <c r="L18" s="33">
        <v>1</v>
      </c>
      <c r="N18" s="33" t="e">
        <f t="shared" si="0"/>
        <v>#VALUE!</v>
      </c>
      <c r="O18" s="33" t="e">
        <f t="shared" si="1"/>
        <v>#VALUE!</v>
      </c>
      <c r="P18" s="12" t="e">
        <f t="shared" si="2"/>
        <v>#VALUE!</v>
      </c>
      <c r="Q18" s="12" t="e">
        <f t="shared" si="3"/>
        <v>#VALUE!</v>
      </c>
      <c r="R18" s="12" t="e">
        <f t="shared" si="3"/>
        <v>#VALUE!</v>
      </c>
      <c r="S18" s="12" t="e">
        <f t="shared" si="3"/>
        <v>#VALUE!</v>
      </c>
      <c r="T18" s="12" t="e">
        <f t="shared" si="5"/>
        <v>#VALUE!</v>
      </c>
      <c r="U18" s="12" t="e">
        <f t="shared" si="6"/>
        <v>#VALUE!</v>
      </c>
      <c r="V18" s="12" t="e">
        <f t="shared" si="7"/>
        <v>#VALUE!</v>
      </c>
    </row>
    <row r="19" spans="1:22" ht="15.75" customHeight="1" thickBot="1">
      <c r="A19" s="35">
        <v>18</v>
      </c>
      <c r="B19" s="41" t="s">
        <v>13</v>
      </c>
      <c r="C19" s="36" t="s">
        <v>31</v>
      </c>
      <c r="D19" s="12" t="s">
        <v>32</v>
      </c>
      <c r="E19" s="12" t="s">
        <v>35</v>
      </c>
      <c r="F19" s="12" t="s">
        <v>33</v>
      </c>
      <c r="G19" s="12" t="s">
        <v>36</v>
      </c>
      <c r="H19" s="12" t="s">
        <v>34</v>
      </c>
      <c r="I19" s="12" t="s">
        <v>34</v>
      </c>
      <c r="J19" s="33">
        <v>1</v>
      </c>
      <c r="N19" s="33" t="e">
        <f t="shared" si="0"/>
        <v>#VALUE!</v>
      </c>
      <c r="O19" s="33" t="e">
        <f t="shared" si="1"/>
        <v>#VALUE!</v>
      </c>
      <c r="P19" s="12" t="e">
        <f t="shared" si="2"/>
        <v>#VALUE!</v>
      </c>
      <c r="Q19" s="12" t="e">
        <f t="shared" si="3"/>
        <v>#VALUE!</v>
      </c>
      <c r="R19" s="12" t="e">
        <f t="shared" si="3"/>
        <v>#VALUE!</v>
      </c>
      <c r="S19" s="12" t="e">
        <f t="shared" si="3"/>
        <v>#VALUE!</v>
      </c>
      <c r="T19" s="12" t="e">
        <f t="shared" si="5"/>
        <v>#VALUE!</v>
      </c>
      <c r="U19" s="12" t="e">
        <f t="shared" si="6"/>
        <v>#VALUE!</v>
      </c>
      <c r="V19" s="12" t="e">
        <f t="shared" si="7"/>
        <v>#VALUE!</v>
      </c>
    </row>
    <row r="20" spans="1:22" ht="15.75" customHeight="1" thickBot="1">
      <c r="A20" s="35">
        <v>19</v>
      </c>
      <c r="B20" s="39" t="s">
        <v>14</v>
      </c>
      <c r="C20" s="36" t="s">
        <v>37</v>
      </c>
      <c r="D20" s="12" t="s">
        <v>30</v>
      </c>
      <c r="E20" s="12" t="s">
        <v>31</v>
      </c>
      <c r="F20" s="12" t="s">
        <v>38</v>
      </c>
      <c r="G20" s="12" t="s">
        <v>32</v>
      </c>
      <c r="H20" s="12" t="s">
        <v>33</v>
      </c>
      <c r="I20" s="12" t="s">
        <v>36</v>
      </c>
      <c r="J20" s="33">
        <v>1</v>
      </c>
      <c r="N20" s="33" t="e">
        <f t="shared" si="0"/>
        <v>#VALUE!</v>
      </c>
      <c r="O20" s="33" t="e">
        <f t="shared" si="1"/>
        <v>#VALUE!</v>
      </c>
      <c r="P20" s="12" t="e">
        <f t="shared" si="2"/>
        <v>#VALUE!</v>
      </c>
      <c r="Q20" s="12" t="e">
        <f t="shared" si="3"/>
        <v>#VALUE!</v>
      </c>
      <c r="R20" s="12" t="e">
        <f t="shared" si="3"/>
        <v>#VALUE!</v>
      </c>
      <c r="S20" s="12" t="e">
        <f t="shared" si="3"/>
        <v>#VALUE!</v>
      </c>
      <c r="T20" s="12" t="e">
        <f t="shared" si="5"/>
        <v>#VALUE!</v>
      </c>
      <c r="U20" s="12" t="e">
        <f t="shared" si="6"/>
        <v>#VALUE!</v>
      </c>
      <c r="V20" s="12" t="e">
        <f t="shared" si="7"/>
        <v>#VALUE!</v>
      </c>
    </row>
    <row r="21" spans="1:22" ht="15.75" customHeight="1" thickBot="1">
      <c r="A21" s="35">
        <v>20</v>
      </c>
      <c r="B21" s="41" t="s">
        <v>15</v>
      </c>
      <c r="C21" s="36" t="s">
        <v>37</v>
      </c>
      <c r="D21" s="12" t="s">
        <v>30</v>
      </c>
      <c r="E21" s="12" t="s">
        <v>31</v>
      </c>
      <c r="F21" s="12" t="s">
        <v>38</v>
      </c>
      <c r="G21" s="12" t="s">
        <v>32</v>
      </c>
      <c r="H21" s="12" t="s">
        <v>33</v>
      </c>
      <c r="I21" s="12" t="s">
        <v>36</v>
      </c>
      <c r="J21" s="33">
        <v>1</v>
      </c>
      <c r="N21" s="33" t="e">
        <f t="shared" si="0"/>
        <v>#VALUE!</v>
      </c>
      <c r="O21" s="33" t="e">
        <f t="shared" si="1"/>
        <v>#VALUE!</v>
      </c>
      <c r="P21" s="12" t="e">
        <f t="shared" si="2"/>
        <v>#VALUE!</v>
      </c>
      <c r="Q21" s="12" t="e">
        <f t="shared" si="3"/>
        <v>#VALUE!</v>
      </c>
      <c r="R21" s="12" t="e">
        <f t="shared" si="3"/>
        <v>#VALUE!</v>
      </c>
      <c r="S21" s="12" t="e">
        <f t="shared" si="3"/>
        <v>#VALUE!</v>
      </c>
      <c r="T21" s="12" t="e">
        <f t="shared" si="5"/>
        <v>#VALUE!</v>
      </c>
      <c r="U21" s="12" t="e">
        <f t="shared" si="6"/>
        <v>#VALUE!</v>
      </c>
      <c r="V21" s="12" t="e">
        <f t="shared" si="7"/>
        <v>#VALUE!</v>
      </c>
    </row>
    <row r="22" spans="1:22" ht="15.75" customHeight="1" thickBot="1">
      <c r="A22" s="35">
        <v>21</v>
      </c>
      <c r="B22" s="39" t="s">
        <v>16</v>
      </c>
      <c r="C22" s="36" t="s">
        <v>37</v>
      </c>
      <c r="D22" s="12" t="s">
        <v>30</v>
      </c>
      <c r="E22" s="12" t="s">
        <v>31</v>
      </c>
      <c r="F22" s="12" t="s">
        <v>35</v>
      </c>
      <c r="G22" s="12" t="s">
        <v>32</v>
      </c>
      <c r="H22" s="12" t="s">
        <v>33</v>
      </c>
      <c r="I22" s="12" t="s">
        <v>34</v>
      </c>
      <c r="J22" s="33">
        <v>1</v>
      </c>
      <c r="N22" s="33" t="e">
        <f t="shared" si="0"/>
        <v>#VALUE!</v>
      </c>
      <c r="O22" s="33" t="e">
        <f t="shared" si="1"/>
        <v>#VALUE!</v>
      </c>
      <c r="P22" s="12" t="e">
        <f t="shared" si="2"/>
        <v>#VALUE!</v>
      </c>
      <c r="Q22" s="12" t="e">
        <f t="shared" si="3"/>
        <v>#VALUE!</v>
      </c>
      <c r="R22" s="12" t="e">
        <f t="shared" si="3"/>
        <v>#VALUE!</v>
      </c>
      <c r="S22" s="12" t="e">
        <f t="shared" si="3"/>
        <v>#VALUE!</v>
      </c>
      <c r="T22" s="12" t="e">
        <f t="shared" si="5"/>
        <v>#VALUE!</v>
      </c>
      <c r="U22" s="12" t="e">
        <f t="shared" si="6"/>
        <v>#VALUE!</v>
      </c>
      <c r="V22" s="12" t="e">
        <f t="shared" si="7"/>
        <v>#VALUE!</v>
      </c>
    </row>
    <row r="23" spans="1:22" ht="15.75" customHeight="1" thickBot="1">
      <c r="A23" s="35">
        <v>22</v>
      </c>
      <c r="B23" s="41" t="s">
        <v>17</v>
      </c>
      <c r="C23" s="36" t="s">
        <v>37</v>
      </c>
      <c r="D23" s="12" t="s">
        <v>30</v>
      </c>
      <c r="E23" s="12" t="s">
        <v>31</v>
      </c>
      <c r="F23" s="12" t="s">
        <v>35</v>
      </c>
      <c r="G23" s="12" t="s">
        <v>32</v>
      </c>
      <c r="H23" s="12" t="s">
        <v>35</v>
      </c>
      <c r="I23" s="12" t="s">
        <v>36</v>
      </c>
      <c r="K23" s="33">
        <v>1</v>
      </c>
      <c r="N23" s="33" t="e">
        <f t="shared" si="0"/>
        <v>#VALUE!</v>
      </c>
      <c r="O23" s="33" t="e">
        <f t="shared" si="1"/>
        <v>#VALUE!</v>
      </c>
      <c r="P23" s="12" t="e">
        <f t="shared" si="2"/>
        <v>#VALUE!</v>
      </c>
      <c r="Q23" s="12" t="e">
        <f t="shared" si="3"/>
        <v>#VALUE!</v>
      </c>
      <c r="R23" s="12" t="e">
        <f t="shared" si="3"/>
        <v>#VALUE!</v>
      </c>
      <c r="S23" s="12" t="e">
        <f t="shared" si="3"/>
        <v>#VALUE!</v>
      </c>
      <c r="T23" s="12" t="e">
        <f t="shared" si="5"/>
        <v>#VALUE!</v>
      </c>
      <c r="U23" s="12" t="e">
        <f t="shared" si="6"/>
        <v>#VALUE!</v>
      </c>
      <c r="V23" s="12" t="e">
        <f t="shared" si="7"/>
        <v>#VALUE!</v>
      </c>
    </row>
    <row r="24" spans="1:22" ht="15.75" customHeight="1" thickBot="1">
      <c r="A24" s="35">
        <v>23</v>
      </c>
      <c r="B24" s="39" t="s">
        <v>18</v>
      </c>
      <c r="C24" s="36" t="s">
        <v>36</v>
      </c>
      <c r="D24" s="12" t="s">
        <v>32</v>
      </c>
      <c r="E24" s="12" t="s">
        <v>32</v>
      </c>
      <c r="F24" s="12" t="s">
        <v>31</v>
      </c>
      <c r="G24" s="12" t="s">
        <v>30</v>
      </c>
      <c r="H24" s="12" t="s">
        <v>37</v>
      </c>
      <c r="I24" s="12" t="s">
        <v>37</v>
      </c>
      <c r="K24" s="33">
        <v>1</v>
      </c>
      <c r="L24" s="33">
        <v>1</v>
      </c>
      <c r="N24" s="33" t="e">
        <f t="shared" si="0"/>
        <v>#VALUE!</v>
      </c>
      <c r="O24" s="33" t="e">
        <f t="shared" si="1"/>
        <v>#VALUE!</v>
      </c>
      <c r="P24" s="12" t="e">
        <f t="shared" si="2"/>
        <v>#VALUE!</v>
      </c>
      <c r="Q24" s="12" t="e">
        <f t="shared" si="3"/>
        <v>#VALUE!</v>
      </c>
      <c r="R24" s="12" t="e">
        <f t="shared" si="3"/>
        <v>#VALUE!</v>
      </c>
      <c r="S24" s="12" t="e">
        <f t="shared" si="3"/>
        <v>#VALUE!</v>
      </c>
      <c r="T24" s="12" t="e">
        <f t="shared" si="5"/>
        <v>#VALUE!</v>
      </c>
      <c r="U24" s="12" t="e">
        <f t="shared" si="6"/>
        <v>#VALUE!</v>
      </c>
      <c r="V24" s="12" t="e">
        <f t="shared" si="7"/>
        <v>#VALUE!</v>
      </c>
    </row>
    <row r="25" spans="1:22" ht="15.75" customHeight="1" thickBot="1">
      <c r="A25" s="35">
        <v>24</v>
      </c>
      <c r="B25" s="41" t="s">
        <v>19</v>
      </c>
      <c r="C25" s="36" t="s">
        <v>34</v>
      </c>
      <c r="D25" s="12" t="s">
        <v>34</v>
      </c>
      <c r="E25" s="12" t="s">
        <v>36</v>
      </c>
      <c r="F25" s="12" t="s">
        <v>33</v>
      </c>
      <c r="G25" s="12" t="s">
        <v>32</v>
      </c>
      <c r="H25" s="12" t="s">
        <v>38</v>
      </c>
      <c r="I25" s="12" t="s">
        <v>31</v>
      </c>
      <c r="L25" s="33">
        <v>1</v>
      </c>
      <c r="N25" s="33" t="e">
        <f t="shared" si="0"/>
        <v>#VALUE!</v>
      </c>
      <c r="O25" s="33" t="e">
        <f t="shared" si="1"/>
        <v>#VALUE!</v>
      </c>
      <c r="P25" s="12" t="e">
        <f t="shared" si="2"/>
        <v>#VALUE!</v>
      </c>
      <c r="Q25" s="12" t="e">
        <f t="shared" si="3"/>
        <v>#VALUE!</v>
      </c>
      <c r="R25" s="12" t="e">
        <f t="shared" si="3"/>
        <v>#VALUE!</v>
      </c>
      <c r="S25" s="12" t="e">
        <f t="shared" si="3"/>
        <v>#VALUE!</v>
      </c>
      <c r="T25" s="12" t="e">
        <f t="shared" si="5"/>
        <v>#VALUE!</v>
      </c>
      <c r="U25" s="12" t="e">
        <f t="shared" si="6"/>
        <v>#VALUE!</v>
      </c>
      <c r="V25" s="12" t="e">
        <f t="shared" si="7"/>
        <v>#VALUE!</v>
      </c>
    </row>
    <row r="26" spans="1:22" ht="26.25" thickBot="1">
      <c r="A26" s="35">
        <v>25</v>
      </c>
      <c r="B26" s="39" t="s">
        <v>20</v>
      </c>
      <c r="C26" s="36" t="s">
        <v>35</v>
      </c>
      <c r="D26" s="12" t="s">
        <v>32</v>
      </c>
      <c r="E26" s="12" t="s">
        <v>35</v>
      </c>
      <c r="F26" s="12" t="s">
        <v>38</v>
      </c>
      <c r="G26" s="12" t="s">
        <v>38</v>
      </c>
      <c r="H26" s="12" t="s">
        <v>38</v>
      </c>
      <c r="I26" s="12" t="s">
        <v>38</v>
      </c>
      <c r="K26" s="33">
        <v>1</v>
      </c>
      <c r="N26" s="33" t="e">
        <f t="shared" si="0"/>
        <v>#VALUE!</v>
      </c>
      <c r="O26" s="33" t="e">
        <f t="shared" si="1"/>
        <v>#VALUE!</v>
      </c>
      <c r="P26" s="12" t="e">
        <f t="shared" si="2"/>
        <v>#VALUE!</v>
      </c>
      <c r="Q26" s="12" t="e">
        <f t="shared" si="3"/>
        <v>#VALUE!</v>
      </c>
      <c r="R26" s="12" t="e">
        <f t="shared" si="3"/>
        <v>#VALUE!</v>
      </c>
      <c r="S26" s="12" t="e">
        <f t="shared" si="3"/>
        <v>#VALUE!</v>
      </c>
      <c r="T26" s="12" t="e">
        <f t="shared" si="5"/>
        <v>#VALUE!</v>
      </c>
      <c r="U26" s="12" t="e">
        <f t="shared" si="6"/>
        <v>#VALUE!</v>
      </c>
      <c r="V26" s="12" t="e">
        <f t="shared" si="7"/>
        <v>#VALUE!</v>
      </c>
    </row>
    <row r="27" spans="1:22" ht="15.75" customHeight="1" thickBot="1">
      <c r="A27" s="35">
        <v>26</v>
      </c>
      <c r="B27" s="41" t="s">
        <v>21</v>
      </c>
      <c r="C27" s="36" t="s">
        <v>30</v>
      </c>
      <c r="D27" s="12" t="s">
        <v>31</v>
      </c>
      <c r="E27" s="12" t="s">
        <v>32</v>
      </c>
      <c r="F27" s="12" t="s">
        <v>35</v>
      </c>
      <c r="G27" s="12" t="s">
        <v>33</v>
      </c>
      <c r="H27" s="12" t="s">
        <v>36</v>
      </c>
      <c r="I27" s="12" t="s">
        <v>34</v>
      </c>
      <c r="L27" s="33">
        <v>1</v>
      </c>
      <c r="N27" s="33" t="e">
        <f t="shared" si="0"/>
        <v>#VALUE!</v>
      </c>
      <c r="O27" s="33" t="e">
        <f t="shared" si="1"/>
        <v>#VALUE!</v>
      </c>
      <c r="P27" s="12" t="e">
        <f t="shared" si="2"/>
        <v>#VALUE!</v>
      </c>
      <c r="Q27" s="12" t="e">
        <f t="shared" si="3"/>
        <v>#VALUE!</v>
      </c>
      <c r="R27" s="12" t="e">
        <f t="shared" si="3"/>
        <v>#VALUE!</v>
      </c>
      <c r="S27" s="12" t="e">
        <f t="shared" si="3"/>
        <v>#VALUE!</v>
      </c>
      <c r="T27" s="12" t="e">
        <f t="shared" si="5"/>
        <v>#VALUE!</v>
      </c>
      <c r="U27" s="12" t="e">
        <f t="shared" si="6"/>
        <v>#VALUE!</v>
      </c>
      <c r="V27" s="12" t="e">
        <f t="shared" si="7"/>
        <v>#VALUE!</v>
      </c>
    </row>
    <row r="28" spans="1:22" ht="15.75" customHeight="1" thickBot="1">
      <c r="A28" s="35">
        <v>27</v>
      </c>
      <c r="B28" s="39" t="s">
        <v>22</v>
      </c>
      <c r="C28" s="36" t="s">
        <v>37</v>
      </c>
      <c r="D28" s="12" t="s">
        <v>30</v>
      </c>
      <c r="E28" s="12" t="s">
        <v>31</v>
      </c>
      <c r="F28" s="12" t="s">
        <v>35</v>
      </c>
      <c r="G28" s="12" t="s">
        <v>32</v>
      </c>
      <c r="H28" s="12" t="s">
        <v>33</v>
      </c>
      <c r="I28" s="12" t="s">
        <v>34</v>
      </c>
      <c r="J28" s="33">
        <v>1</v>
      </c>
      <c r="N28" s="33" t="e">
        <f t="shared" si="0"/>
        <v>#VALUE!</v>
      </c>
      <c r="O28" s="33" t="e">
        <f t="shared" si="1"/>
        <v>#VALUE!</v>
      </c>
      <c r="P28" s="12" t="e">
        <f t="shared" si="2"/>
        <v>#VALUE!</v>
      </c>
      <c r="Q28" s="12" t="e">
        <f t="shared" si="3"/>
        <v>#VALUE!</v>
      </c>
      <c r="R28" s="12" t="e">
        <f t="shared" si="3"/>
        <v>#VALUE!</v>
      </c>
      <c r="S28" s="12" t="e">
        <f t="shared" si="3"/>
        <v>#VALUE!</v>
      </c>
      <c r="T28" s="12" t="e">
        <f t="shared" si="5"/>
        <v>#VALUE!</v>
      </c>
      <c r="U28" s="12" t="e">
        <f t="shared" si="6"/>
        <v>#VALUE!</v>
      </c>
      <c r="V28" s="12" t="e">
        <f t="shared" si="7"/>
        <v>#VALUE!</v>
      </c>
    </row>
    <row r="29" spans="1:22" ht="15.75" customHeight="1" thickBot="1">
      <c r="A29" s="35">
        <v>28</v>
      </c>
      <c r="B29" s="41" t="s">
        <v>23</v>
      </c>
      <c r="C29" s="36" t="s">
        <v>38</v>
      </c>
      <c r="D29" s="12" t="s">
        <v>38</v>
      </c>
      <c r="E29" s="12" t="s">
        <v>35</v>
      </c>
      <c r="F29" s="12" t="s">
        <v>32</v>
      </c>
      <c r="G29" s="12" t="s">
        <v>38</v>
      </c>
      <c r="H29" s="12" t="s">
        <v>38</v>
      </c>
      <c r="I29" s="12" t="s">
        <v>38</v>
      </c>
      <c r="K29" s="33">
        <v>1</v>
      </c>
      <c r="N29" s="33" t="e">
        <f t="shared" si="0"/>
        <v>#VALUE!</v>
      </c>
      <c r="O29" s="33" t="e">
        <f t="shared" si="1"/>
        <v>#VALUE!</v>
      </c>
      <c r="P29" s="12" t="e">
        <f t="shared" si="2"/>
        <v>#VALUE!</v>
      </c>
      <c r="Q29" s="12" t="e">
        <f t="shared" si="3"/>
        <v>#VALUE!</v>
      </c>
      <c r="R29" s="12" t="e">
        <f t="shared" si="3"/>
        <v>#VALUE!</v>
      </c>
      <c r="S29" s="12" t="e">
        <f t="shared" si="3"/>
        <v>#VALUE!</v>
      </c>
      <c r="T29" s="12" t="e">
        <f t="shared" si="5"/>
        <v>#VALUE!</v>
      </c>
      <c r="U29" s="12" t="e">
        <f t="shared" si="6"/>
        <v>#VALUE!</v>
      </c>
      <c r="V29" s="12" t="e">
        <f t="shared" si="7"/>
        <v>#VALUE!</v>
      </c>
    </row>
    <row r="30" spans="1:22" ht="15.75" customHeight="1" thickBot="1">
      <c r="A30" s="35">
        <v>29</v>
      </c>
      <c r="B30" s="39" t="s">
        <v>24</v>
      </c>
      <c r="C30" s="36" t="s">
        <v>37</v>
      </c>
      <c r="D30" s="12" t="s">
        <v>37</v>
      </c>
      <c r="E30" s="12" t="s">
        <v>30</v>
      </c>
      <c r="F30" s="12" t="s">
        <v>31</v>
      </c>
      <c r="G30" s="12" t="s">
        <v>32</v>
      </c>
      <c r="H30" s="12" t="s">
        <v>33</v>
      </c>
      <c r="I30" s="12" t="s">
        <v>34</v>
      </c>
      <c r="J30" s="33">
        <v>1</v>
      </c>
      <c r="N30" s="33" t="e">
        <f t="shared" si="0"/>
        <v>#VALUE!</v>
      </c>
      <c r="O30" s="33" t="e">
        <f t="shared" si="1"/>
        <v>#VALUE!</v>
      </c>
      <c r="P30" s="12" t="e">
        <f t="shared" si="2"/>
        <v>#VALUE!</v>
      </c>
      <c r="Q30" s="12" t="e">
        <f t="shared" si="3"/>
        <v>#VALUE!</v>
      </c>
      <c r="R30" s="12" t="e">
        <f t="shared" si="3"/>
        <v>#VALUE!</v>
      </c>
      <c r="S30" s="12" t="e">
        <f t="shared" si="3"/>
        <v>#VALUE!</v>
      </c>
      <c r="T30" s="12" t="e">
        <f t="shared" si="5"/>
        <v>#VALUE!</v>
      </c>
      <c r="U30" s="12" t="e">
        <f t="shared" si="6"/>
        <v>#VALUE!</v>
      </c>
      <c r="V30" s="12" t="e">
        <f t="shared" si="7"/>
        <v>#VALUE!</v>
      </c>
    </row>
    <row r="31" spans="1:22" ht="15.75" customHeight="1" thickBot="1">
      <c r="A31" s="35">
        <v>30</v>
      </c>
      <c r="B31" s="41" t="s">
        <v>25</v>
      </c>
      <c r="C31" s="36" t="s">
        <v>37</v>
      </c>
      <c r="D31" s="12" t="s">
        <v>30</v>
      </c>
      <c r="E31" s="12" t="s">
        <v>31</v>
      </c>
      <c r="F31" s="12" t="s">
        <v>35</v>
      </c>
      <c r="G31" s="12" t="s">
        <v>32</v>
      </c>
      <c r="H31" s="12" t="s">
        <v>33</v>
      </c>
      <c r="I31" s="12" t="s">
        <v>34</v>
      </c>
      <c r="J31" s="33">
        <v>1</v>
      </c>
      <c r="L31" s="33">
        <v>1</v>
      </c>
      <c r="N31" s="33" t="e">
        <f t="shared" si="0"/>
        <v>#VALUE!</v>
      </c>
      <c r="O31" s="33" t="e">
        <f t="shared" si="1"/>
        <v>#VALUE!</v>
      </c>
      <c r="P31" s="12" t="e">
        <f t="shared" si="2"/>
        <v>#VALUE!</v>
      </c>
      <c r="Q31" s="12" t="e">
        <f t="shared" si="3"/>
        <v>#VALUE!</v>
      </c>
      <c r="R31" s="12" t="e">
        <f t="shared" si="3"/>
        <v>#VALUE!</v>
      </c>
      <c r="S31" s="12" t="e">
        <f t="shared" si="3"/>
        <v>#VALUE!</v>
      </c>
      <c r="T31" s="12" t="e">
        <f t="shared" si="5"/>
        <v>#VALUE!</v>
      </c>
      <c r="U31" s="12" t="e">
        <f t="shared" si="6"/>
        <v>#VALUE!</v>
      </c>
      <c r="V31" s="12" t="e">
        <f t="shared" si="7"/>
        <v>#VALUE!</v>
      </c>
    </row>
    <row r="32" spans="1:22" ht="15.75" customHeight="1" thickBot="1">
      <c r="A32" s="35">
        <v>31</v>
      </c>
      <c r="B32" s="39" t="s">
        <v>26</v>
      </c>
      <c r="C32" s="36" t="s">
        <v>37</v>
      </c>
      <c r="D32" s="12" t="s">
        <v>37</v>
      </c>
      <c r="E32" s="12" t="s">
        <v>30</v>
      </c>
      <c r="F32" s="12" t="s">
        <v>31</v>
      </c>
      <c r="G32" s="12" t="s">
        <v>38</v>
      </c>
      <c r="H32" s="12" t="s">
        <v>32</v>
      </c>
      <c r="I32" s="12" t="s">
        <v>32</v>
      </c>
      <c r="J32" s="33">
        <v>1</v>
      </c>
      <c r="N32" s="33" t="e">
        <f t="shared" si="0"/>
        <v>#VALUE!</v>
      </c>
      <c r="O32" s="33" t="e">
        <f t="shared" si="1"/>
        <v>#VALUE!</v>
      </c>
      <c r="P32" s="12" t="e">
        <f t="shared" si="2"/>
        <v>#VALUE!</v>
      </c>
      <c r="Q32" s="12" t="e">
        <f t="shared" si="3"/>
        <v>#VALUE!</v>
      </c>
      <c r="R32" s="12" t="e">
        <f t="shared" si="3"/>
        <v>#VALUE!</v>
      </c>
      <c r="S32" s="12" t="e">
        <f t="shared" si="3"/>
        <v>#VALUE!</v>
      </c>
      <c r="T32" s="12" t="e">
        <f t="shared" si="5"/>
        <v>#VALUE!</v>
      </c>
      <c r="U32" s="12" t="e">
        <f t="shared" si="6"/>
        <v>#VALUE!</v>
      </c>
      <c r="V32" s="12" t="e">
        <f t="shared" si="7"/>
        <v>#VALUE!</v>
      </c>
    </row>
    <row r="33" spans="1:22" ht="15.75" customHeight="1" thickBot="1">
      <c r="A33" s="35">
        <v>32</v>
      </c>
      <c r="B33" s="41" t="s">
        <v>27</v>
      </c>
      <c r="C33" s="36" t="s">
        <v>36</v>
      </c>
      <c r="D33" s="12" t="s">
        <v>35</v>
      </c>
      <c r="E33" s="12" t="s">
        <v>32</v>
      </c>
      <c r="F33" s="12" t="s">
        <v>38</v>
      </c>
      <c r="G33" s="12" t="s">
        <v>31</v>
      </c>
      <c r="H33" s="12" t="s">
        <v>30</v>
      </c>
      <c r="I33" s="12" t="s">
        <v>37</v>
      </c>
      <c r="K33" s="33">
        <v>1</v>
      </c>
      <c r="L33" s="33">
        <v>1</v>
      </c>
      <c r="N33" s="33" t="e">
        <f t="shared" si="0"/>
        <v>#VALUE!</v>
      </c>
      <c r="O33" s="33" t="e">
        <f t="shared" si="1"/>
        <v>#VALUE!</v>
      </c>
      <c r="P33" s="12" t="e">
        <f t="shared" si="2"/>
        <v>#VALUE!</v>
      </c>
      <c r="Q33" s="12" t="e">
        <f t="shared" si="3"/>
        <v>#VALUE!</v>
      </c>
      <c r="R33" s="12" t="e">
        <f t="shared" si="3"/>
        <v>#VALUE!</v>
      </c>
      <c r="S33" s="12" t="e">
        <f t="shared" si="3"/>
        <v>#VALUE!</v>
      </c>
      <c r="T33" s="12" t="e">
        <f t="shared" si="5"/>
        <v>#VALUE!</v>
      </c>
      <c r="U33" s="12" t="e">
        <f t="shared" si="6"/>
        <v>#VALUE!</v>
      </c>
      <c r="V33" s="12" t="e">
        <f t="shared" si="7"/>
        <v>#VALUE!</v>
      </c>
    </row>
    <row r="34" spans="1:22" ht="26.25" thickBot="1">
      <c r="A34" s="35">
        <v>33</v>
      </c>
      <c r="B34" s="39" t="s">
        <v>28</v>
      </c>
      <c r="C34" s="36" t="s">
        <v>34</v>
      </c>
      <c r="D34" s="12" t="s">
        <v>36</v>
      </c>
      <c r="E34" s="12" t="s">
        <v>33</v>
      </c>
      <c r="F34" s="12" t="s">
        <v>35</v>
      </c>
      <c r="G34" s="12" t="s">
        <v>32</v>
      </c>
      <c r="H34" s="12" t="s">
        <v>31</v>
      </c>
      <c r="I34" s="12" t="s">
        <v>30</v>
      </c>
      <c r="L34" s="33">
        <v>1</v>
      </c>
      <c r="N34" s="33" t="e">
        <f t="shared" si="0"/>
        <v>#VALUE!</v>
      </c>
      <c r="O34" s="33" t="e">
        <f t="shared" si="1"/>
        <v>#VALUE!</v>
      </c>
      <c r="P34" s="12" t="e">
        <f t="shared" si="2"/>
        <v>#VALUE!</v>
      </c>
      <c r="Q34" s="12" t="e">
        <f t="shared" si="3"/>
        <v>#VALUE!</v>
      </c>
      <c r="R34" s="12" t="e">
        <f t="shared" si="3"/>
        <v>#VALUE!</v>
      </c>
      <c r="S34" s="12" t="e">
        <f t="shared" si="3"/>
        <v>#VALUE!</v>
      </c>
      <c r="T34" s="12" t="e">
        <f t="shared" si="5"/>
        <v>#VALUE!</v>
      </c>
      <c r="U34" s="12" t="e">
        <f t="shared" si="6"/>
        <v>#VALUE!</v>
      </c>
      <c r="V34" s="12" t="e">
        <f t="shared" si="7"/>
        <v>#VALUE!</v>
      </c>
    </row>
    <row r="35" spans="1:22" ht="15.75" customHeight="1" thickBot="1">
      <c r="A35" s="35">
        <v>34</v>
      </c>
      <c r="B35" s="41" t="s">
        <v>61</v>
      </c>
      <c r="C35" s="36" t="s">
        <v>37</v>
      </c>
      <c r="D35" s="12" t="s">
        <v>37</v>
      </c>
      <c r="E35" s="12" t="s">
        <v>30</v>
      </c>
      <c r="F35" s="12" t="s">
        <v>31</v>
      </c>
      <c r="G35" s="12" t="s">
        <v>32</v>
      </c>
      <c r="H35" s="12" t="s">
        <v>32</v>
      </c>
      <c r="I35" s="12" t="s">
        <v>36</v>
      </c>
      <c r="K35" s="33">
        <v>1</v>
      </c>
      <c r="N35" s="33" t="e">
        <f t="shared" si="0"/>
        <v>#VALUE!</v>
      </c>
      <c r="O35" s="33" t="e">
        <f t="shared" si="1"/>
        <v>#VALUE!</v>
      </c>
      <c r="P35" s="12" t="e">
        <f t="shared" si="2"/>
        <v>#VALUE!</v>
      </c>
      <c r="Q35" s="12" t="e">
        <f t="shared" si="3"/>
        <v>#VALUE!</v>
      </c>
      <c r="R35" s="12" t="e">
        <f t="shared" si="3"/>
        <v>#VALUE!</v>
      </c>
      <c r="S35" s="12" t="e">
        <f t="shared" si="3"/>
        <v>#VALUE!</v>
      </c>
      <c r="T35" s="12" t="e">
        <f t="shared" si="5"/>
        <v>#VALUE!</v>
      </c>
      <c r="U35" s="12" t="e">
        <f t="shared" si="6"/>
        <v>#VALUE!</v>
      </c>
      <c r="V35" s="12" t="e">
        <f t="shared" si="7"/>
        <v>#VALUE!</v>
      </c>
    </row>
    <row r="36" spans="1:22" ht="26.25" thickBot="1">
      <c r="A36" s="35">
        <v>35</v>
      </c>
      <c r="B36" s="39" t="s">
        <v>29</v>
      </c>
      <c r="C36" s="36" t="s">
        <v>38</v>
      </c>
      <c r="D36" s="12" t="s">
        <v>38</v>
      </c>
      <c r="E36" s="12" t="s">
        <v>35</v>
      </c>
      <c r="F36" s="12" t="s">
        <v>32</v>
      </c>
      <c r="G36" s="12" t="s">
        <v>38</v>
      </c>
      <c r="H36" s="12" t="s">
        <v>38</v>
      </c>
      <c r="I36" s="12" t="s">
        <v>38</v>
      </c>
      <c r="L36" s="33">
        <v>1</v>
      </c>
      <c r="N36" s="33" t="e">
        <f t="shared" si="0"/>
        <v>#VALUE!</v>
      </c>
      <c r="O36" s="33" t="e">
        <f t="shared" si="1"/>
        <v>#VALUE!</v>
      </c>
      <c r="P36" s="12" t="e">
        <f t="shared" si="2"/>
        <v>#VALUE!</v>
      </c>
      <c r="Q36" s="12" t="e">
        <f t="shared" si="3"/>
        <v>#VALUE!</v>
      </c>
      <c r="R36" s="12" t="e">
        <f t="shared" si="3"/>
        <v>#VALUE!</v>
      </c>
      <c r="S36" s="12" t="e">
        <f t="shared" si="3"/>
        <v>#VALUE!</v>
      </c>
      <c r="T36" s="12" t="e">
        <f t="shared" si="5"/>
        <v>#VALUE!</v>
      </c>
      <c r="U36" s="12" t="e">
        <f t="shared" si="6"/>
        <v>#VALUE!</v>
      </c>
      <c r="V36" s="12" t="e">
        <f t="shared" si="7"/>
        <v>#VALUE!</v>
      </c>
    </row>
    <row r="37" spans="1:2" ht="12.75">
      <c r="A37" s="10"/>
      <c r="B37" s="38"/>
    </row>
    <row r="49" spans="1:2" ht="12.75">
      <c r="A49" s="13"/>
      <c r="B49" s="14"/>
    </row>
    <row r="50" spans="1:2" ht="12.75">
      <c r="A50" s="13"/>
      <c r="B50" s="14"/>
    </row>
    <row r="51" spans="1:2" ht="12.75">
      <c r="A51" s="13"/>
      <c r="B51" s="14"/>
    </row>
    <row r="52" spans="1:2" ht="12.75">
      <c r="A52" s="13"/>
      <c r="B52" s="14"/>
    </row>
    <row r="53" spans="1:2" ht="12.75">
      <c r="A53" s="13"/>
      <c r="B53" s="14"/>
    </row>
    <row r="54" spans="1:2" ht="12.75">
      <c r="A54" s="13"/>
      <c r="B54" s="14"/>
    </row>
    <row r="55" spans="1:2" ht="12.75">
      <c r="A55" s="13"/>
      <c r="B55" s="14"/>
    </row>
    <row r="56" spans="1:2" ht="12.75">
      <c r="A56" s="13"/>
      <c r="B56" s="14"/>
    </row>
    <row r="57" spans="1:2" ht="12.75">
      <c r="A57" s="13"/>
      <c r="B57" s="14"/>
    </row>
    <row r="58" spans="1:2" ht="12.75">
      <c r="A58" s="13"/>
      <c r="B58" s="14"/>
    </row>
    <row r="59" spans="1:2" ht="12.75">
      <c r="A59" s="13"/>
      <c r="B59" s="14"/>
    </row>
    <row r="60" spans="1:2" ht="12.75">
      <c r="A60" s="13"/>
      <c r="B60" s="14"/>
    </row>
    <row r="61" spans="1:2" ht="12.75">
      <c r="A61" s="13"/>
      <c r="B61" s="14"/>
    </row>
    <row r="62" spans="1:2" ht="12.75">
      <c r="A62" s="13"/>
      <c r="B62" s="14"/>
    </row>
    <row r="63" spans="1:2" ht="12.75">
      <c r="A63" s="13"/>
      <c r="B63" s="14"/>
    </row>
    <row r="64" spans="1:2" ht="12.75">
      <c r="A64" s="13"/>
      <c r="B64" s="14"/>
    </row>
    <row r="65" spans="1:2" ht="12.75">
      <c r="A65" s="13"/>
      <c r="B65" s="14"/>
    </row>
    <row r="66" spans="1:2" ht="12.75">
      <c r="A66" s="13"/>
      <c r="B66" s="14"/>
    </row>
    <row r="67" spans="1:2" ht="12.75">
      <c r="A67" s="13"/>
      <c r="B67" s="14"/>
    </row>
    <row r="68" spans="1:2" ht="12.75">
      <c r="A68" s="13"/>
      <c r="B68" s="14"/>
    </row>
    <row r="69" spans="1:2" ht="12.75">
      <c r="A69" s="13"/>
      <c r="B69" s="14"/>
    </row>
    <row r="70" spans="1:2" ht="12.75">
      <c r="A70" s="13"/>
      <c r="B70" s="14"/>
    </row>
    <row r="71" spans="1:2" ht="12.75">
      <c r="A71" s="13"/>
      <c r="B71" s="14"/>
    </row>
    <row r="72" spans="1:2" ht="12.75">
      <c r="A72" s="13"/>
      <c r="B72" s="14"/>
    </row>
    <row r="73" spans="1:2" ht="12.75">
      <c r="A73" s="13"/>
      <c r="B73" s="14"/>
    </row>
    <row r="74" spans="1:2" ht="12.75">
      <c r="A74" s="13"/>
      <c r="B74" s="14"/>
    </row>
    <row r="75" spans="1:2" ht="12.75">
      <c r="A75" s="13"/>
      <c r="B75" s="14"/>
    </row>
    <row r="76" spans="1:2" ht="12.75">
      <c r="A76" s="13"/>
      <c r="B76" s="14"/>
    </row>
    <row r="77" spans="1:2" ht="12.75">
      <c r="A77" s="13"/>
      <c r="B77" s="14"/>
    </row>
    <row r="78" spans="1:2" ht="12.75">
      <c r="A78" s="13"/>
      <c r="B78" s="14"/>
    </row>
    <row r="79" spans="1:2" ht="12.75">
      <c r="A79" s="13"/>
      <c r="B79" s="14"/>
    </row>
    <row r="80" spans="1:2" ht="12.75">
      <c r="A80" s="13"/>
      <c r="B80" s="14"/>
    </row>
    <row r="81" spans="1:2" ht="12.75">
      <c r="A81" s="13"/>
      <c r="B81" s="14"/>
    </row>
    <row r="82" spans="1:2" ht="12.75">
      <c r="A82" s="13"/>
      <c r="B82" s="14"/>
    </row>
    <row r="83" spans="1:2" ht="12.75">
      <c r="A83" s="13"/>
      <c r="B83" s="14"/>
    </row>
    <row r="84" spans="1:2" ht="12.75">
      <c r="A84" s="13"/>
      <c r="B84" s="14"/>
    </row>
    <row r="85" spans="1:2" ht="12.75">
      <c r="A85" s="13"/>
      <c r="B85" s="14"/>
    </row>
    <row r="86" spans="1:2" ht="12.75">
      <c r="A86" s="13"/>
      <c r="B86" s="14"/>
    </row>
    <row r="87" spans="1:2" ht="12.75">
      <c r="A87" s="13"/>
      <c r="B87" s="14"/>
    </row>
    <row r="88" spans="1:2" ht="12.75">
      <c r="A88" s="13"/>
      <c r="B88" s="14"/>
    </row>
    <row r="89" spans="1:2" ht="12.75">
      <c r="A89" s="13"/>
      <c r="B89" s="14"/>
    </row>
    <row r="90" spans="1:2" ht="12.75">
      <c r="A90" s="13"/>
      <c r="B90" s="14"/>
    </row>
    <row r="91" spans="1:2" ht="12.75">
      <c r="A91" s="13"/>
      <c r="B91" s="14"/>
    </row>
    <row r="92" spans="1:2" ht="12.75">
      <c r="A92" s="13"/>
      <c r="B92" s="14"/>
    </row>
    <row r="93" spans="1:2" ht="12.75">
      <c r="A93" s="13"/>
      <c r="B93" s="14"/>
    </row>
    <row r="94" spans="1:2" ht="12.75">
      <c r="A94" s="13"/>
      <c r="B94" s="14"/>
    </row>
    <row r="95" spans="1:2" ht="12.75">
      <c r="A95" s="13"/>
      <c r="B95" s="14"/>
    </row>
    <row r="96" spans="1:2" ht="12.75">
      <c r="A96" s="13"/>
      <c r="B96" s="14"/>
    </row>
    <row r="97" spans="1:2" ht="12.75">
      <c r="A97" s="13"/>
      <c r="B97" s="14"/>
    </row>
    <row r="98" spans="1:2" ht="12.75">
      <c r="A98" s="13"/>
      <c r="B98" s="14"/>
    </row>
    <row r="99" spans="1:2" ht="12.75">
      <c r="A99" s="13"/>
      <c r="B99" s="14"/>
    </row>
    <row r="100" spans="1:2" ht="12.75">
      <c r="A100" s="13"/>
      <c r="B100" s="14"/>
    </row>
    <row r="101" spans="1:2" ht="12.75">
      <c r="A101" s="13"/>
      <c r="B101" s="14"/>
    </row>
    <row r="102" spans="1:2" ht="12.75">
      <c r="A102" s="13"/>
      <c r="B102" s="14"/>
    </row>
    <row r="103" spans="1:2" ht="12.75">
      <c r="A103" s="13"/>
      <c r="B103" s="14"/>
    </row>
    <row r="104" spans="1:2" ht="12.75">
      <c r="A104" s="13"/>
      <c r="B104" s="14"/>
    </row>
    <row r="105" spans="1:2" ht="12.75">
      <c r="A105" s="13"/>
      <c r="B105" s="14"/>
    </row>
    <row r="106" spans="1:2" ht="12.75">
      <c r="A106" s="13"/>
      <c r="B106" s="14"/>
    </row>
    <row r="107" spans="1:2" ht="12.75">
      <c r="A107" s="13"/>
      <c r="B107" s="14"/>
    </row>
    <row r="108" spans="1:2" ht="12.75">
      <c r="A108" s="13"/>
      <c r="B108" s="14"/>
    </row>
    <row r="109" spans="1:2" ht="12.75">
      <c r="A109" s="13"/>
      <c r="B109" s="14"/>
    </row>
    <row r="110" spans="1:2" ht="12.75">
      <c r="A110" s="13"/>
      <c r="B110" s="14"/>
    </row>
    <row r="111" spans="1:2" ht="12.75">
      <c r="A111" s="13"/>
      <c r="B111" s="14"/>
    </row>
    <row r="112" spans="1:2" ht="12.75">
      <c r="A112" s="13"/>
      <c r="B112" s="14"/>
    </row>
    <row r="113" spans="1:2" ht="12.75">
      <c r="A113" s="13"/>
      <c r="B113" s="14"/>
    </row>
    <row r="114" spans="1:2" ht="12.75">
      <c r="A114" s="13"/>
      <c r="B114" s="14"/>
    </row>
    <row r="115" spans="1:2" ht="12.75">
      <c r="A115" s="13"/>
      <c r="B115" s="14"/>
    </row>
    <row r="116" spans="1:2" ht="12.75">
      <c r="A116" s="13"/>
      <c r="B116" s="14"/>
    </row>
    <row r="117" spans="1:2" ht="12.75">
      <c r="A117" s="13"/>
      <c r="B117" s="14"/>
    </row>
    <row r="118" spans="1:2" ht="12.75">
      <c r="A118" s="13"/>
      <c r="B118" s="14"/>
    </row>
    <row r="119" spans="1:2" ht="12.75">
      <c r="A119" s="13"/>
      <c r="B119" s="14"/>
    </row>
    <row r="120" spans="1:2" ht="12.75">
      <c r="A120" s="13"/>
      <c r="B120" s="14"/>
    </row>
    <row r="121" spans="1:2" ht="12.75">
      <c r="A121" s="13"/>
      <c r="B121" s="14"/>
    </row>
    <row r="122" spans="1:2" ht="12.75">
      <c r="A122" s="13"/>
      <c r="B122" s="14"/>
    </row>
    <row r="123" spans="1:2" ht="12.75">
      <c r="A123" s="13"/>
      <c r="B123" s="14"/>
    </row>
    <row r="124" spans="1:2" ht="12.75">
      <c r="A124" s="13"/>
      <c r="B124" s="14"/>
    </row>
    <row r="125" spans="1:2" ht="12.75">
      <c r="A125" s="13"/>
      <c r="B125" s="14"/>
    </row>
    <row r="126" spans="1:2" ht="12.75">
      <c r="A126" s="13"/>
      <c r="B126" s="14"/>
    </row>
    <row r="127" spans="1:2" ht="12.75">
      <c r="A127" s="13"/>
      <c r="B127" s="14"/>
    </row>
    <row r="128" spans="1:2" ht="12.75">
      <c r="A128" s="13"/>
      <c r="B128" s="14"/>
    </row>
    <row r="129" spans="1:2" ht="12.75">
      <c r="A129" s="13"/>
      <c r="B129" s="14"/>
    </row>
    <row r="130" spans="1:2" ht="12.75">
      <c r="A130" s="13"/>
      <c r="B130" s="14"/>
    </row>
    <row r="131" spans="1:2" ht="12.75">
      <c r="A131" s="13"/>
      <c r="B131" s="14"/>
    </row>
    <row r="132" spans="1:2" ht="12.75">
      <c r="A132" s="13"/>
      <c r="B132" s="14"/>
    </row>
    <row r="133" spans="1:2" ht="12.75">
      <c r="A133" s="13"/>
      <c r="B133" s="14"/>
    </row>
    <row r="134" spans="1:2" ht="12.75">
      <c r="A134" s="13"/>
      <c r="B134" s="14"/>
    </row>
    <row r="135" spans="1:2" ht="12.75">
      <c r="A135" s="13"/>
      <c r="B135" s="14"/>
    </row>
    <row r="136" spans="1:2" ht="12.75">
      <c r="A136" s="13"/>
      <c r="B136" s="14"/>
    </row>
    <row r="137" spans="1:2" ht="12.75">
      <c r="A137" s="13"/>
      <c r="B137" s="14"/>
    </row>
    <row r="138" spans="1:2" ht="12.75">
      <c r="A138" s="13"/>
      <c r="B138" s="14"/>
    </row>
    <row r="139" spans="1:2" ht="12.75">
      <c r="A139" s="13"/>
      <c r="B139" s="14"/>
    </row>
    <row r="140" spans="1:2" ht="12.75">
      <c r="A140" s="13"/>
      <c r="B140" s="14"/>
    </row>
    <row r="141" spans="1:2" ht="12.75">
      <c r="A141" s="13"/>
      <c r="B141" s="14"/>
    </row>
    <row r="142" spans="1:2" ht="12.75">
      <c r="A142" s="13"/>
      <c r="B142" s="14"/>
    </row>
    <row r="143" spans="1:2" ht="12.75">
      <c r="A143" s="13"/>
      <c r="B143" s="14"/>
    </row>
    <row r="144" spans="1:2" ht="12.75">
      <c r="A144" s="13"/>
      <c r="B144" s="14"/>
    </row>
    <row r="145" spans="1:2" ht="12.75">
      <c r="A145" s="13"/>
      <c r="B145" s="14"/>
    </row>
    <row r="146" spans="1:2" ht="12.75">
      <c r="A146" s="13"/>
      <c r="B146" s="14"/>
    </row>
    <row r="147" spans="1:2" ht="12.75">
      <c r="A147" s="13"/>
      <c r="B147" s="14"/>
    </row>
    <row r="148" spans="1:2" ht="12.75">
      <c r="A148" s="13"/>
      <c r="B148" s="14"/>
    </row>
    <row r="149" spans="1:2" ht="12.75">
      <c r="A149" s="13"/>
      <c r="B149" s="14"/>
    </row>
  </sheetData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E44"/>
  <sheetViews>
    <sheetView workbookViewId="0" topLeftCell="A1">
      <pane xSplit="1" ySplit="1" topLeftCell="B21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1" sqref="E1:E16384"/>
    </sheetView>
  </sheetViews>
  <sheetFormatPr defaultColWidth="11.421875" defaultRowHeight="12.75"/>
  <cols>
    <col min="2" max="2" width="8.421875" style="2" customWidth="1"/>
    <col min="3" max="3" width="8.421875" style="0" customWidth="1"/>
    <col min="4" max="4" width="8.421875" style="2" bestFit="1" customWidth="1"/>
    <col min="5" max="5" width="8.421875" style="0" bestFit="1" customWidth="1"/>
  </cols>
  <sheetData>
    <row r="1" spans="1:5" s="5" customFormat="1" ht="26.25" thickBot="1">
      <c r="A1" s="6" t="s">
        <v>69</v>
      </c>
      <c r="B1" s="7" t="s">
        <v>66</v>
      </c>
      <c r="C1" s="8" t="s">
        <v>68</v>
      </c>
      <c r="D1" s="7" t="s">
        <v>67</v>
      </c>
      <c r="E1" s="8" t="s">
        <v>76</v>
      </c>
    </row>
    <row r="2" spans="1:5" ht="12.75">
      <c r="A2" s="4">
        <v>1</v>
      </c>
      <c r="B2" s="2">
        <v>5</v>
      </c>
      <c r="C2">
        <v>5</v>
      </c>
      <c r="D2" s="2">
        <v>5</v>
      </c>
      <c r="E2">
        <v>6</v>
      </c>
    </row>
    <row r="3" spans="1:5" ht="12.75">
      <c r="A3" s="4">
        <v>2</v>
      </c>
      <c r="B3" s="2">
        <v>3</v>
      </c>
      <c r="C3">
        <v>3</v>
      </c>
      <c r="D3" s="2">
        <v>6</v>
      </c>
      <c r="E3">
        <v>1</v>
      </c>
    </row>
    <row r="4" spans="1:5" ht="12.75">
      <c r="A4" s="4">
        <v>3</v>
      </c>
      <c r="B4" s="2">
        <v>5</v>
      </c>
      <c r="C4">
        <v>5</v>
      </c>
      <c r="D4" s="2">
        <v>4</v>
      </c>
      <c r="E4">
        <v>5</v>
      </c>
    </row>
    <row r="5" spans="1:5" ht="12.75">
      <c r="A5" s="4">
        <v>4</v>
      </c>
      <c r="B5" s="2">
        <v>5</v>
      </c>
      <c r="C5">
        <v>5</v>
      </c>
      <c r="D5" s="2">
        <v>4</v>
      </c>
      <c r="E5">
        <v>6</v>
      </c>
    </row>
    <row r="6" spans="1:5" ht="12.75">
      <c r="A6" s="4">
        <v>5</v>
      </c>
      <c r="B6" s="2">
        <v>2</v>
      </c>
      <c r="C6">
        <v>5</v>
      </c>
      <c r="D6" s="2">
        <v>4</v>
      </c>
      <c r="E6">
        <v>4</v>
      </c>
    </row>
    <row r="7" spans="1:5" ht="12.75">
      <c r="A7" s="4">
        <v>6</v>
      </c>
      <c r="B7" s="2">
        <v>5</v>
      </c>
      <c r="C7">
        <v>5</v>
      </c>
      <c r="D7" s="2">
        <v>5</v>
      </c>
      <c r="E7">
        <v>3</v>
      </c>
    </row>
    <row r="8" spans="1:5" ht="12.75">
      <c r="A8" s="4">
        <v>7</v>
      </c>
      <c r="B8" s="2">
        <v>4</v>
      </c>
      <c r="C8">
        <v>4</v>
      </c>
      <c r="D8" s="2">
        <v>3</v>
      </c>
      <c r="E8">
        <v>1</v>
      </c>
    </row>
    <row r="9" spans="1:5" ht="12.75">
      <c r="A9" s="4">
        <v>8</v>
      </c>
      <c r="B9" s="2">
        <v>5</v>
      </c>
      <c r="C9">
        <v>5</v>
      </c>
      <c r="D9" s="2">
        <v>2</v>
      </c>
      <c r="E9">
        <v>5</v>
      </c>
    </row>
    <row r="10" spans="1:5" ht="12.75">
      <c r="A10" s="4">
        <v>9</v>
      </c>
      <c r="B10" s="2">
        <v>3</v>
      </c>
      <c r="C10">
        <v>3</v>
      </c>
      <c r="D10" s="2">
        <v>4</v>
      </c>
      <c r="E10">
        <v>1</v>
      </c>
    </row>
    <row r="11" spans="1:5" ht="12.75">
      <c r="A11" s="4">
        <v>10</v>
      </c>
      <c r="B11" s="2">
        <v>4</v>
      </c>
      <c r="C11">
        <v>5</v>
      </c>
      <c r="D11" s="2">
        <v>4</v>
      </c>
      <c r="E11">
        <v>5</v>
      </c>
    </row>
    <row r="12" spans="1:5" ht="12.75">
      <c r="A12" s="4">
        <v>11</v>
      </c>
      <c r="B12" s="2">
        <v>4</v>
      </c>
      <c r="C12">
        <v>4</v>
      </c>
      <c r="D12" s="2">
        <v>3</v>
      </c>
      <c r="E12">
        <v>1</v>
      </c>
    </row>
    <row r="13" spans="1:5" ht="12.75">
      <c r="A13" s="4">
        <v>12</v>
      </c>
      <c r="B13" s="2">
        <v>5</v>
      </c>
      <c r="C13">
        <v>6</v>
      </c>
      <c r="D13" s="2">
        <v>6</v>
      </c>
      <c r="E13">
        <v>4</v>
      </c>
    </row>
    <row r="14" spans="1:5" ht="12.75">
      <c r="A14" s="4">
        <v>13</v>
      </c>
      <c r="B14" s="2">
        <v>5</v>
      </c>
      <c r="C14">
        <v>5</v>
      </c>
      <c r="D14" s="2">
        <v>6</v>
      </c>
      <c r="E14">
        <v>2</v>
      </c>
    </row>
    <row r="15" spans="1:5" ht="12.75">
      <c r="A15" s="4">
        <v>14</v>
      </c>
      <c r="B15" s="2">
        <v>2</v>
      </c>
      <c r="C15">
        <v>3</v>
      </c>
      <c r="D15" s="2">
        <v>4</v>
      </c>
      <c r="E15">
        <v>1</v>
      </c>
    </row>
    <row r="16" spans="1:5" ht="12.75">
      <c r="A16" s="4">
        <v>15</v>
      </c>
      <c r="B16" s="2">
        <v>6</v>
      </c>
      <c r="C16">
        <v>6</v>
      </c>
      <c r="D16" s="2">
        <v>4</v>
      </c>
      <c r="E16">
        <v>3</v>
      </c>
    </row>
    <row r="17" spans="1:5" ht="12.75">
      <c r="A17" s="4">
        <v>16</v>
      </c>
      <c r="B17" s="2">
        <v>5</v>
      </c>
      <c r="C17">
        <v>5</v>
      </c>
      <c r="D17" s="2">
        <v>4</v>
      </c>
      <c r="E17">
        <v>5</v>
      </c>
    </row>
    <row r="18" spans="1:5" ht="12.75">
      <c r="A18" s="4">
        <v>17</v>
      </c>
      <c r="B18" s="2">
        <v>5</v>
      </c>
      <c r="C18">
        <v>3</v>
      </c>
      <c r="D18" s="2">
        <v>5</v>
      </c>
      <c r="E18">
        <v>4</v>
      </c>
    </row>
    <row r="19" spans="1:5" ht="12.75">
      <c r="A19" s="4">
        <v>18</v>
      </c>
      <c r="B19" s="2">
        <v>3</v>
      </c>
      <c r="C19">
        <v>4</v>
      </c>
      <c r="D19" s="2">
        <v>3</v>
      </c>
      <c r="E19">
        <v>2</v>
      </c>
    </row>
    <row r="20" spans="1:5" ht="12.75">
      <c r="A20" s="4">
        <v>19</v>
      </c>
      <c r="B20" s="2">
        <v>6</v>
      </c>
      <c r="C20">
        <v>6</v>
      </c>
      <c r="D20" s="2">
        <v>3</v>
      </c>
      <c r="E20">
        <v>7</v>
      </c>
    </row>
    <row r="21" spans="1:5" ht="12.75">
      <c r="A21" s="4">
        <v>20</v>
      </c>
      <c r="B21" s="2">
        <v>3</v>
      </c>
      <c r="C21">
        <v>3</v>
      </c>
      <c r="D21" s="2">
        <v>4</v>
      </c>
      <c r="E21">
        <v>1</v>
      </c>
    </row>
    <row r="22" spans="1:5" ht="12.75">
      <c r="A22" s="4">
        <v>21</v>
      </c>
      <c r="B22" s="2">
        <v>4</v>
      </c>
      <c r="C22">
        <v>3</v>
      </c>
      <c r="D22" s="2">
        <v>2</v>
      </c>
      <c r="E22">
        <v>1</v>
      </c>
    </row>
    <row r="23" spans="1:5" ht="12.75">
      <c r="A23" s="4">
        <v>22</v>
      </c>
      <c r="B23" s="2">
        <v>5</v>
      </c>
      <c r="C23">
        <v>5</v>
      </c>
      <c r="D23" s="2">
        <v>3</v>
      </c>
      <c r="E23">
        <v>6</v>
      </c>
    </row>
    <row r="24" spans="1:5" ht="12.75">
      <c r="A24" s="4">
        <v>23</v>
      </c>
      <c r="B24" s="2">
        <v>3</v>
      </c>
      <c r="C24">
        <v>3</v>
      </c>
      <c r="D24" s="2">
        <v>4</v>
      </c>
      <c r="E24">
        <v>3</v>
      </c>
    </row>
    <row r="25" spans="1:5" ht="12.75">
      <c r="A25" s="4">
        <v>24</v>
      </c>
      <c r="B25" s="2">
        <v>6</v>
      </c>
      <c r="C25">
        <v>6</v>
      </c>
      <c r="D25" s="2">
        <v>5</v>
      </c>
      <c r="E25">
        <v>5</v>
      </c>
    </row>
    <row r="26" spans="1:5" ht="12.75">
      <c r="A26" s="4">
        <v>25</v>
      </c>
      <c r="B26" s="2">
        <v>2</v>
      </c>
      <c r="C26">
        <v>3</v>
      </c>
      <c r="D26" s="2">
        <v>3</v>
      </c>
      <c r="E26">
        <v>1</v>
      </c>
    </row>
    <row r="27" spans="1:5" ht="12.75">
      <c r="A27" s="4">
        <v>26</v>
      </c>
      <c r="B27" s="2">
        <v>3</v>
      </c>
      <c r="C27">
        <v>3</v>
      </c>
      <c r="D27" s="2">
        <v>4</v>
      </c>
      <c r="E27">
        <v>1</v>
      </c>
    </row>
    <row r="28" spans="1:5" ht="12.75">
      <c r="A28" s="4">
        <v>27</v>
      </c>
      <c r="B28" s="2">
        <v>4</v>
      </c>
      <c r="C28">
        <v>4</v>
      </c>
      <c r="D28" s="2">
        <v>4</v>
      </c>
      <c r="E28">
        <v>3</v>
      </c>
    </row>
    <row r="29" spans="1:5" ht="12.75">
      <c r="A29" s="4">
        <v>28</v>
      </c>
      <c r="B29" s="2">
        <v>6</v>
      </c>
      <c r="C29">
        <v>6</v>
      </c>
      <c r="D29" s="2">
        <v>5</v>
      </c>
      <c r="E29">
        <v>4</v>
      </c>
    </row>
    <row r="30" spans="1:5" ht="12.75">
      <c r="A30" s="4">
        <v>29</v>
      </c>
      <c r="B30" s="2">
        <v>4</v>
      </c>
      <c r="C30">
        <v>4</v>
      </c>
      <c r="D30" s="2">
        <v>4</v>
      </c>
      <c r="E30">
        <v>4</v>
      </c>
    </row>
    <row r="31" spans="1:5" ht="12.75">
      <c r="A31" s="4">
        <v>30</v>
      </c>
      <c r="B31" s="2">
        <v>2</v>
      </c>
      <c r="C31">
        <v>3</v>
      </c>
      <c r="D31" s="2">
        <v>4</v>
      </c>
      <c r="E31">
        <v>2</v>
      </c>
    </row>
    <row r="32" spans="1:5" ht="12.75">
      <c r="A32" s="4">
        <v>31</v>
      </c>
      <c r="B32" s="2">
        <v>4</v>
      </c>
      <c r="C32">
        <v>5</v>
      </c>
      <c r="D32" s="2">
        <v>4</v>
      </c>
      <c r="E32">
        <v>1</v>
      </c>
    </row>
    <row r="33" spans="1:5" ht="12.75">
      <c r="A33" s="4">
        <v>32</v>
      </c>
      <c r="B33" s="2">
        <v>6</v>
      </c>
      <c r="C33">
        <v>6</v>
      </c>
      <c r="D33" s="2">
        <v>6</v>
      </c>
      <c r="E33">
        <v>6</v>
      </c>
    </row>
    <row r="34" spans="1:5" ht="12.75">
      <c r="A34" s="4">
        <v>33</v>
      </c>
      <c r="B34" s="2">
        <v>5</v>
      </c>
      <c r="C34">
        <v>5</v>
      </c>
      <c r="D34" s="2">
        <v>4</v>
      </c>
      <c r="E34">
        <v>5</v>
      </c>
    </row>
    <row r="35" spans="1:5" ht="12.75">
      <c r="A35" s="4">
        <v>34</v>
      </c>
      <c r="B35" s="2">
        <v>6</v>
      </c>
      <c r="C35">
        <v>5</v>
      </c>
      <c r="D35" s="2">
        <v>4</v>
      </c>
      <c r="E35">
        <v>7</v>
      </c>
    </row>
    <row r="36" spans="1:5" ht="12.75">
      <c r="A36" s="4">
        <v>35</v>
      </c>
      <c r="B36" s="2">
        <v>6</v>
      </c>
      <c r="C36">
        <v>5</v>
      </c>
      <c r="D36" s="2">
        <v>5</v>
      </c>
      <c r="E36">
        <v>2</v>
      </c>
    </row>
    <row r="37" spans="2:4" s="1" customFormat="1" ht="12.75">
      <c r="B37" s="3"/>
      <c r="D37" s="3"/>
    </row>
    <row r="38" spans="1:5" ht="12.75">
      <c r="A38" t="s">
        <v>70</v>
      </c>
      <c r="B38" s="2">
        <v>4</v>
      </c>
      <c r="C38">
        <v>2</v>
      </c>
      <c r="D38" s="2">
        <v>5</v>
      </c>
      <c r="E38">
        <v>7</v>
      </c>
    </row>
    <row r="39" spans="1:5" ht="12.75">
      <c r="A39" t="s">
        <v>71</v>
      </c>
      <c r="B39" s="2">
        <v>9</v>
      </c>
      <c r="C39">
        <v>11</v>
      </c>
      <c r="D39" s="2">
        <v>19</v>
      </c>
      <c r="E39">
        <v>32</v>
      </c>
    </row>
    <row r="40" spans="1:5" ht="12.75">
      <c r="A40" t="s">
        <v>72</v>
      </c>
      <c r="B40" s="2">
        <v>33</v>
      </c>
      <c r="C40">
        <v>29</v>
      </c>
      <c r="D40" s="2">
        <v>16</v>
      </c>
      <c r="E40">
        <v>19</v>
      </c>
    </row>
    <row r="41" spans="1:5" ht="12.75">
      <c r="A41" t="s">
        <v>73</v>
      </c>
      <c r="B41" s="2">
        <v>13</v>
      </c>
      <c r="C41">
        <v>10</v>
      </c>
      <c r="D41" s="2">
        <v>5</v>
      </c>
      <c r="E41">
        <v>2</v>
      </c>
    </row>
    <row r="42" spans="1:5" ht="12.75">
      <c r="A42" t="s">
        <v>74</v>
      </c>
      <c r="B42" s="2">
        <v>17</v>
      </c>
      <c r="C42">
        <v>15</v>
      </c>
      <c r="D42" s="2">
        <v>7</v>
      </c>
      <c r="E42">
        <v>11</v>
      </c>
    </row>
    <row r="43" spans="1:5" ht="12.75">
      <c r="A43" t="s">
        <v>75</v>
      </c>
      <c r="B43" s="2">
        <v>12</v>
      </c>
      <c r="C43">
        <v>12</v>
      </c>
      <c r="D43" s="2">
        <v>7</v>
      </c>
      <c r="E43">
        <v>11</v>
      </c>
    </row>
    <row r="44" spans="2:4" s="1" customFormat="1" ht="12.75">
      <c r="B44" s="3"/>
      <c r="D44" s="3"/>
    </row>
  </sheetData>
  <conditionalFormatting sqref="C2:C36">
    <cfRule type="cellIs" priority="1" dxfId="0" operator="notEqual" stopIfTrue="1">
      <formula>B2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Aussedat</dc:creator>
  <cp:keywords/>
  <dc:description/>
  <cp:lastModifiedBy>Larsonneur-Robert</cp:lastModifiedBy>
  <dcterms:created xsi:type="dcterms:W3CDTF">2001-01-25T17:55:54Z</dcterms:created>
  <dcterms:modified xsi:type="dcterms:W3CDTF">2004-03-06T17:36:02Z</dcterms:modified>
  <cp:category/>
  <cp:version/>
  <cp:contentType/>
  <cp:contentStatus/>
</cp:coreProperties>
</file>